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H150" i="8" l="1"/>
  <c r="G150" i="8"/>
  <c r="F150" i="8"/>
  <c r="H149" i="8"/>
  <c r="F149" i="8"/>
  <c r="G149" i="8"/>
  <c r="H148" i="8"/>
  <c r="G148" i="8"/>
  <c r="F148" i="8"/>
  <c r="H147" i="8"/>
  <c r="F147" i="8"/>
  <c r="G147" i="8"/>
  <c r="H146" i="8"/>
  <c r="G146" i="8"/>
  <c r="F146" i="8"/>
  <c r="H145" i="8"/>
  <c r="F145" i="8"/>
  <c r="G145" i="8"/>
  <c r="H144" i="8"/>
  <c r="G144" i="8"/>
  <c r="F144" i="8"/>
  <c r="H143" i="8"/>
  <c r="F143" i="8"/>
  <c r="G143" i="8"/>
  <c r="H142" i="8"/>
  <c r="G142" i="8"/>
  <c r="F142" i="8"/>
  <c r="H141" i="8"/>
  <c r="F141" i="8"/>
  <c r="G141" i="8"/>
  <c r="H140" i="8"/>
  <c r="G140" i="8"/>
  <c r="F140" i="8"/>
  <c r="J114" i="8"/>
  <c r="H139" i="8"/>
  <c r="F139" i="8"/>
  <c r="G139" i="8"/>
  <c r="H138" i="8"/>
  <c r="G138" i="8"/>
  <c r="F138" i="8"/>
  <c r="H137" i="8"/>
  <c r="F137" i="8"/>
  <c r="G137" i="8"/>
  <c r="H136" i="8"/>
  <c r="G136" i="8"/>
  <c r="F136" i="8"/>
  <c r="H135" i="8"/>
  <c r="F135" i="8"/>
  <c r="G135" i="8"/>
  <c r="H134" i="8"/>
  <c r="G134" i="8"/>
  <c r="F134" i="8"/>
  <c r="H133" i="8"/>
  <c r="F133" i="8"/>
  <c r="G133" i="8"/>
  <c r="H132" i="8"/>
  <c r="G132" i="8"/>
  <c r="F132" i="8"/>
  <c r="H131" i="8"/>
  <c r="F131" i="8"/>
  <c r="G131" i="8"/>
  <c r="H130" i="8"/>
  <c r="G130" i="8"/>
  <c r="F130" i="8"/>
  <c r="H129" i="8"/>
  <c r="F129" i="8"/>
  <c r="G129" i="8"/>
  <c r="H128" i="8"/>
  <c r="G128" i="8"/>
  <c r="F128" i="8"/>
  <c r="H127" i="8"/>
  <c r="F127" i="8"/>
  <c r="G127" i="8"/>
  <c r="H126" i="8"/>
  <c r="G126" i="8"/>
  <c r="F126" i="8"/>
  <c r="H125" i="8"/>
  <c r="F125" i="8"/>
  <c r="G125" i="8"/>
  <c r="H124" i="8"/>
  <c r="G124" i="8"/>
  <c r="F124" i="8"/>
  <c r="H123" i="8"/>
  <c r="F123" i="8"/>
  <c r="G123" i="8"/>
  <c r="H122" i="8"/>
  <c r="G122" i="8"/>
  <c r="F122" i="8"/>
  <c r="H121" i="8"/>
  <c r="F121" i="8"/>
  <c r="G121" i="8"/>
  <c r="H120" i="8"/>
  <c r="G120" i="8"/>
  <c r="F120" i="8"/>
  <c r="H119" i="8"/>
  <c r="F119" i="8"/>
  <c r="G119" i="8"/>
  <c r="H118" i="8"/>
  <c r="G118" i="8"/>
  <c r="F118" i="8"/>
  <c r="H117" i="8"/>
  <c r="F117" i="8"/>
  <c r="G117" i="8"/>
  <c r="H116" i="8"/>
  <c r="G116" i="8"/>
  <c r="F116" i="8"/>
  <c r="H115" i="8"/>
  <c r="F115" i="8"/>
  <c r="G115" i="8"/>
  <c r="H114" i="8"/>
  <c r="G114" i="8"/>
  <c r="F114" i="8"/>
  <c r="H113" i="8"/>
  <c r="F113" i="8"/>
  <c r="G113" i="8"/>
  <c r="H112" i="8"/>
  <c r="G112" i="8"/>
  <c r="F112" i="8"/>
  <c r="H111" i="8"/>
  <c r="F111" i="8"/>
  <c r="G111" i="8"/>
  <c r="H110" i="8"/>
  <c r="G110" i="8"/>
  <c r="F110" i="8"/>
  <c r="H109" i="8"/>
  <c r="F109" i="8"/>
  <c r="G109" i="8"/>
  <c r="H108" i="8"/>
  <c r="G108" i="8"/>
  <c r="F108" i="8"/>
  <c r="H107" i="8"/>
  <c r="F107" i="8"/>
  <c r="G107" i="8"/>
  <c r="H106" i="8"/>
  <c r="G106" i="8"/>
  <c r="F106" i="8"/>
  <c r="H105" i="8"/>
  <c r="F105" i="8"/>
  <c r="G105" i="8"/>
  <c r="H104" i="8"/>
  <c r="G104" i="8"/>
  <c r="F104" i="8"/>
  <c r="J111" i="8"/>
  <c r="H103" i="8"/>
  <c r="F103" i="8"/>
  <c r="G103" i="8"/>
  <c r="H102" i="8"/>
  <c r="G102" i="8"/>
  <c r="F102" i="8"/>
  <c r="H101" i="8"/>
  <c r="F101" i="8"/>
  <c r="G101" i="8"/>
  <c r="H100" i="8"/>
  <c r="G100" i="8"/>
  <c r="F100" i="8"/>
  <c r="H99" i="8"/>
  <c r="F99" i="8"/>
  <c r="G99" i="8"/>
  <c r="H98" i="8"/>
  <c r="G98" i="8"/>
  <c r="F98" i="8"/>
  <c r="H97" i="8"/>
  <c r="F97" i="8"/>
  <c r="G97" i="8"/>
  <c r="H96" i="8"/>
  <c r="G96" i="8"/>
  <c r="F96" i="8"/>
  <c r="H95" i="8"/>
  <c r="F95" i="8"/>
  <c r="G95" i="8"/>
  <c r="H94" i="8"/>
  <c r="G94" i="8"/>
  <c r="F94" i="8"/>
  <c r="H93" i="8"/>
  <c r="F93" i="8"/>
  <c r="G93" i="8"/>
  <c r="H92" i="8"/>
  <c r="G92" i="8"/>
  <c r="F92" i="8"/>
  <c r="J110" i="8"/>
  <c r="H91" i="8"/>
  <c r="F91" i="8"/>
  <c r="G91" i="8"/>
  <c r="J113" i="8"/>
  <c r="J112" i="8"/>
</calcChain>
</file>

<file path=xl/sharedStrings.xml><?xml version="1.0" encoding="utf-8"?>
<sst xmlns="http://schemas.openxmlformats.org/spreadsheetml/2006/main" count="874" uniqueCount="222">
  <si>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</si>
  <si>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</si>
  <si>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</si>
  <si>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</si>
  <si>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</si>
  <si>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</si>
  <si>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</si>
  <si>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</si>
  <si>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</si>
  <si>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</si>
  <si>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</si>
  <si>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</si>
  <si>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</si>
  <si>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</si>
  <si>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</si>
  <si>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</si>
  <si>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</si>
  <si>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</si>
  <si>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</si>
  <si>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</si>
  <si>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</si>
  <si>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</si>
  <si>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</si>
  <si>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</si>
  <si>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</si>
  <si>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</si>
  <si>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</si>
  <si>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</si>
  <si>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</si>
  <si>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</si>
  <si>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</si>
  <si>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</si>
  <si>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</si>
  <si>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</si>
  <si>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</si>
  <si>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</si>
  <si>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</si>
  <si>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</si>
  <si>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</si>
  <si>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</si>
  <si>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</si>
  <si>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</si>
  <si>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</si>
  <si>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</si>
  <si>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</si>
  <si>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</si>
  <si>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</si>
  <si>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</si>
  <si>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</si>
  <si>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</si>
  <si>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</si>
  <si>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</si>
  <si>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</si>
  <si>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</si>
  <si>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</si>
  <si>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</si>
  <si>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</si>
  <si>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</si>
  <si>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</si>
  <si>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</si>
  <si>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</si>
  <si>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</si>
  <si>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</si>
  <si>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(0,02)</t>
  </si>
  <si>
    <t>0,99</t>
  </si>
  <si>
    <t>JET_FUEL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</si>
  <si>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</si>
  <si>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</si>
  <si>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</si>
  <si>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</si>
  <si>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</si>
  <si>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</si>
  <si>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</si>
  <si>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</si>
  <si>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</si>
  <si>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</si>
  <si>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</si>
  <si>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</si>
  <si>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</si>
  <si>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</si>
  <si>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</si>
  <si>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</si>
  <si>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</si>
  <si>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</si>
  <si>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</si>
  <si>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</si>
  <si>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</si>
  <si>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</si>
  <si>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</si>
  <si>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</si>
  <si>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</si>
  <si>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</si>
  <si>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</si>
  <si>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</si>
  <si>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</si>
  <si>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</si>
  <si>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</si>
  <si>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</si>
  <si>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</si>
  <si>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</si>
  <si>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</si>
  <si>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</si>
  <si>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</si>
  <si>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</si>
  <si>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</si>
  <si>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</si>
  <si>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</si>
  <si>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Std.</t>
  </si>
  <si>
    <t>Err.</t>
  </si>
  <si>
    <t>[95%</t>
  </si>
  <si>
    <t>Conf.</t>
  </si>
  <si>
    <t>COMERCIO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</si>
  <si>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</si>
  <si>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</si>
  <si>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</si>
  <si>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</si>
  <si>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</si>
  <si>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</si>
  <si>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</si>
  <si>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</si>
  <si>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</si>
  <si>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</si>
  <si>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</si>
  <si>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</si>
  <si>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</si>
  <si>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</si>
  <si>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</si>
  <si>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</si>
  <si>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</si>
  <si>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</si>
  <si>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</si>
  <si>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</si>
  <si>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</si>
  <si>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</si>
  <si>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</si>
  <si>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</si>
  <si>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(0,12)</t>
  </si>
  <si>
    <t>(0,07)</t>
  </si>
  <si>
    <t>1,07***</t>
  </si>
  <si>
    <t>0,00</t>
  </si>
  <si>
    <t>El modelo ARIMA de mejor ajuste es un ARIMA(p=0,d=1,q=2)</t>
  </si>
  <si>
    <t>ma</t>
  </si>
  <si>
    <t>3,61***</t>
  </si>
  <si>
    <t>0,58***</t>
  </si>
  <si>
    <t>(14,16)</t>
  </si>
  <si>
    <t>(0,18)</t>
  </si>
  <si>
    <t>0,17</t>
  </si>
  <si>
    <t>(0,13)</t>
  </si>
  <si>
    <t>1,18***</t>
  </si>
  <si>
    <t>1,11***</t>
  </si>
  <si>
    <t>-0,10***</t>
  </si>
  <si>
    <t>-0,02</t>
  </si>
  <si>
    <t>0,07***</t>
  </si>
  <si>
    <t>-12,61***</t>
  </si>
  <si>
    <t>-6,72***</t>
  </si>
  <si>
    <t>(-10,68)</t>
  </si>
  <si>
    <t>(0,99)</t>
  </si>
  <si>
    <t>0,71</t>
  </si>
  <si>
    <t>0,98</t>
  </si>
  <si>
    <t>DÓLAR</t>
  </si>
  <si>
    <t>ARIMA</t>
  </si>
  <si>
    <t>regression</t>
  </si>
  <si>
    <t>Sample:</t>
  </si>
  <si>
    <t>2006m2</t>
  </si>
  <si>
    <t>-</t>
  </si>
  <si>
    <t>2012m12</t>
  </si>
  <si>
    <t>Wald</t>
  </si>
  <si>
    <t>chi2(1)</t>
  </si>
  <si>
    <t>Log</t>
  </si>
  <si>
    <t>likelihood</t>
  </si>
  <si>
    <t>Prob</t>
  </si>
  <si>
    <t>&gt;</t>
  </si>
  <si>
    <t>chi2</t>
  </si>
  <si>
    <t>OPG</t>
  </si>
  <si>
    <t>ARIMA (0,1,2)</t>
  </si>
  <si>
    <t xml:space="preserve">En este caso corresponde al modelo </t>
  </si>
  <si>
    <t>(5)</t>
  </si>
  <si>
    <t>0,13</t>
  </si>
  <si>
    <t>0,09**</t>
  </si>
  <si>
    <t>0,07*</t>
  </si>
  <si>
    <t>0,07**</t>
  </si>
  <si>
    <t>-0,60***</t>
  </si>
  <si>
    <t>-0,54***</t>
  </si>
  <si>
    <t>-0,51***</t>
  </si>
  <si>
    <t>-0,12**</t>
  </si>
  <si>
    <t>0,85***</t>
  </si>
  <si>
    <t>0,81***</t>
  </si>
  <si>
    <t>0,84***</t>
  </si>
  <si>
    <t>1,06***</t>
  </si>
  <si>
    <t>1,05***</t>
  </si>
  <si>
    <t>-0,25***</t>
  </si>
  <si>
    <t>-0,18***</t>
  </si>
  <si>
    <t>-0,00</t>
  </si>
  <si>
    <t>0,05</t>
  </si>
  <si>
    <t>-0,11***</t>
  </si>
  <si>
    <t>0,08***</t>
  </si>
  <si>
    <t>6,56***</t>
  </si>
  <si>
    <t>7,30***</t>
  </si>
  <si>
    <t>6,84***</t>
  </si>
  <si>
    <t>(1,24)</t>
  </si>
  <si>
    <t>(0,95)</t>
  </si>
  <si>
    <t>(0,80)</t>
  </si>
  <si>
    <t>inacer_2</t>
  </si>
  <si>
    <t>0,00***</t>
  </si>
  <si>
    <t>(0,00)</t>
  </si>
  <si>
    <t>-106,48***</t>
  </si>
  <si>
    <t>-119,61***</t>
  </si>
  <si>
    <t>-111,81***</t>
  </si>
  <si>
    <t>(20,10)</t>
  </si>
  <si>
    <t>(15,64)</t>
  </si>
  <si>
    <t>(13,12)</t>
  </si>
  <si>
    <t>INACER_2</t>
  </si>
  <si>
    <t>Se presenta la estimación del modelo VAR con 8 rezagos</t>
  </si>
  <si>
    <t>L8.</t>
  </si>
  <si>
    <t>Se estiman 5 modelos mediante MCO, donde la especificación (5) es la preferida y que se utilizará para la estimación del VAR</t>
  </si>
  <si>
    <t>Histórico</t>
  </si>
  <si>
    <t>Método recomendado: 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</si>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</sst>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4" fontId="1" fillId="0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65" fontId="3" fillId="0" borderId="0" xfId="1" applyNumberFormat="1" applyFont="1" applyFill="1"/>
    <xf numFmtId="1" fontId="3" fillId="0" borderId="0" xfId="1" applyNumberFormat="1" applyFont="1" applyFill="1"/>
    <xf numFmtId="166" fontId="3" fillId="0" borderId="0" xfId="1" applyNumberFormat="1" applyFont="1" applyFill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35.674999999999997</c:v>
                </c:pt>
                <c:pt idx="1">
                  <c:v>31.152000000000001</c:v>
                </c:pt>
                <c:pt idx="2">
                  <c:v>31.446999999999999</c:v>
                </c:pt>
                <c:pt idx="3">
                  <c:v>31.544</c:v>
                </c:pt>
                <c:pt idx="4">
                  <c:v>33.701999999999998</c:v>
                </c:pt>
                <c:pt idx="5">
                  <c:v>34.026000000000003</c:v>
                </c:pt>
                <c:pt idx="6">
                  <c:v>36.9</c:v>
                </c:pt>
                <c:pt idx="7">
                  <c:v>35.081000000000003</c:v>
                </c:pt>
                <c:pt idx="8">
                  <c:v>36.665999999999997</c:v>
                </c:pt>
                <c:pt idx="9">
                  <c:v>35.878</c:v>
                </c:pt>
                <c:pt idx="10">
                  <c:v>35.417999999999999</c:v>
                </c:pt>
                <c:pt idx="11">
                  <c:v>34.957000000000001</c:v>
                </c:pt>
                <c:pt idx="12">
                  <c:v>37.231000000000002</c:v>
                </c:pt>
                <c:pt idx="13">
                  <c:v>32.703000000000003</c:v>
                </c:pt>
                <c:pt idx="14">
                  <c:v>37.143000000000001</c:v>
                </c:pt>
                <c:pt idx="15">
                  <c:v>40.460999999999999</c:v>
                </c:pt>
                <c:pt idx="16">
                  <c:v>43.558999999999997</c:v>
                </c:pt>
                <c:pt idx="17">
                  <c:v>47.57</c:v>
                </c:pt>
                <c:pt idx="18">
                  <c:v>47.829000000000001</c:v>
                </c:pt>
                <c:pt idx="19">
                  <c:v>47.796999999999997</c:v>
                </c:pt>
                <c:pt idx="20">
                  <c:v>48.640999999999998</c:v>
                </c:pt>
                <c:pt idx="21">
                  <c:v>53.167999999999999</c:v>
                </c:pt>
                <c:pt idx="22">
                  <c:v>51.661000000000001</c:v>
                </c:pt>
                <c:pt idx="23">
                  <c:v>49.697000000000003</c:v>
                </c:pt>
                <c:pt idx="24">
                  <c:v>53.807000000000002</c:v>
                </c:pt>
                <c:pt idx="25">
                  <c:v>48.119</c:v>
                </c:pt>
                <c:pt idx="26">
                  <c:v>46.383000000000003</c:v>
                </c:pt>
                <c:pt idx="27">
                  <c:v>47.656999999999996</c:v>
                </c:pt>
                <c:pt idx="28">
                  <c:v>48.79</c:v>
                </c:pt>
                <c:pt idx="29">
                  <c:v>47.378</c:v>
                </c:pt>
                <c:pt idx="30">
                  <c:v>52.954000000000001</c:v>
                </c:pt>
                <c:pt idx="31">
                  <c:v>51.414000000000001</c:v>
                </c:pt>
                <c:pt idx="32">
                  <c:v>51.680999999999997</c:v>
                </c:pt>
                <c:pt idx="33">
                  <c:v>53.781999999999996</c:v>
                </c:pt>
                <c:pt idx="34">
                  <c:v>54.057000000000002</c:v>
                </c:pt>
                <c:pt idx="35">
                  <c:v>54.338999999999999</c:v>
                </c:pt>
                <c:pt idx="36">
                  <c:v>57.884999999999998</c:v>
                </c:pt>
                <c:pt idx="37">
                  <c:v>52.033999999999999</c:v>
                </c:pt>
                <c:pt idx="38">
                  <c:v>51.328000000000003</c:v>
                </c:pt>
                <c:pt idx="39">
                  <c:v>51.997</c:v>
                </c:pt>
                <c:pt idx="40">
                  <c:v>54.292999999999999</c:v>
                </c:pt>
                <c:pt idx="41">
                  <c:v>59.289000000000001</c:v>
                </c:pt>
                <c:pt idx="42">
                  <c:v>65.853999999999999</c:v>
                </c:pt>
                <c:pt idx="43">
                  <c:v>62.084000000000003</c:v>
                </c:pt>
                <c:pt idx="44">
                  <c:v>65.554000000000002</c:v>
                </c:pt>
                <c:pt idx="45">
                  <c:v>36.386000000000003</c:v>
                </c:pt>
                <c:pt idx="46">
                  <c:v>74.423000000000002</c:v>
                </c:pt>
                <c:pt idx="47">
                  <c:v>68.903999999999996</c:v>
                </c:pt>
                <c:pt idx="48">
                  <c:v>79.445999999999998</c:v>
                </c:pt>
                <c:pt idx="49">
                  <c:v>71.305000000000007</c:v>
                </c:pt>
                <c:pt idx="50">
                  <c:v>55.488999999999997</c:v>
                </c:pt>
                <c:pt idx="51">
                  <c:v>74.106999999999999</c:v>
                </c:pt>
                <c:pt idx="52">
                  <c:v>78.727000000000004</c:v>
                </c:pt>
                <c:pt idx="53">
                  <c:v>76.293000000000006</c:v>
                </c:pt>
                <c:pt idx="54">
                  <c:v>88.340999999999994</c:v>
                </c:pt>
                <c:pt idx="55">
                  <c:v>84.745999999999995</c:v>
                </c:pt>
                <c:pt idx="56">
                  <c:v>85.44</c:v>
                </c:pt>
                <c:pt idx="57">
                  <c:v>58.926000000000002</c:v>
                </c:pt>
                <c:pt idx="58">
                  <c:v>92.852999999999994</c:v>
                </c:pt>
                <c:pt idx="59">
                  <c:v>83.274000000000001</c:v>
                </c:pt>
                <c:pt idx="60">
                  <c:v>88.113</c:v>
                </c:pt>
                <c:pt idx="61">
                  <c:v>78.695999999999998</c:v>
                </c:pt>
                <c:pt idx="62">
                  <c:v>77.36</c:v>
                </c:pt>
                <c:pt idx="63">
                  <c:v>77.305999999999997</c:v>
                </c:pt>
                <c:pt idx="64">
                  <c:v>80.802000000000007</c:v>
                </c:pt>
                <c:pt idx="65">
                  <c:v>86.308000000000007</c:v>
                </c:pt>
                <c:pt idx="66">
                  <c:v>85.795000000000002</c:v>
                </c:pt>
                <c:pt idx="67">
                  <c:v>84.191999999999993</c:v>
                </c:pt>
                <c:pt idx="68">
                  <c:v>89.093000000000004</c:v>
                </c:pt>
                <c:pt idx="69">
                  <c:v>94.039000000000001</c:v>
                </c:pt>
                <c:pt idx="70">
                  <c:v>100.13200000000001</c:v>
                </c:pt>
                <c:pt idx="71">
                  <c:v>94.224999999999994</c:v>
                </c:pt>
                <c:pt idx="72">
                  <c:v>103.496</c:v>
                </c:pt>
                <c:pt idx="73">
                  <c:v>98.855999999999995</c:v>
                </c:pt>
                <c:pt idx="74">
                  <c:v>93.558999999999997</c:v>
                </c:pt>
                <c:pt idx="75">
                  <c:v>93.734999999999999</c:v>
                </c:pt>
                <c:pt idx="76">
                  <c:v>98.537999999999997</c:v>
                </c:pt>
                <c:pt idx="77">
                  <c:v>96.364999999999995</c:v>
                </c:pt>
                <c:pt idx="78">
                  <c:v>110.646</c:v>
                </c:pt>
                <c:pt idx="79">
                  <c:v>106.86499999999999</c:v>
                </c:pt>
                <c:pt idx="80">
                  <c:v>103.667</c:v>
                </c:pt>
                <c:pt idx="81">
                  <c:v>115.661</c:v>
                </c:pt>
                <c:pt idx="82">
                  <c:v>119.676</c:v>
                </c:pt>
                <c:pt idx="83">
                  <c:v>111.40600000000001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69472"/>
        <c:axId val="54971392"/>
      </c:scatterChart>
      <c:valAx>
        <c:axId val="5496947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4971392"/>
        <c:crosses val="autoZero"/>
        <c:crossBetween val="midCat"/>
      </c:valAx>
      <c:valAx>
        <c:axId val="54971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4969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35.674999999999997</c:v>
                </c:pt>
                <c:pt idx="1">
                  <c:v>31.152000000000001</c:v>
                </c:pt>
                <c:pt idx="2">
                  <c:v>31.446999999999999</c:v>
                </c:pt>
                <c:pt idx="3">
                  <c:v>31.544</c:v>
                </c:pt>
                <c:pt idx="4">
                  <c:v>33.701999999999998</c:v>
                </c:pt>
                <c:pt idx="5">
                  <c:v>34.026000000000003</c:v>
                </c:pt>
                <c:pt idx="6">
                  <c:v>36.9</c:v>
                </c:pt>
                <c:pt idx="7">
                  <c:v>35.081000000000003</c:v>
                </c:pt>
                <c:pt idx="8">
                  <c:v>36.665999999999997</c:v>
                </c:pt>
                <c:pt idx="9">
                  <c:v>35.878</c:v>
                </c:pt>
                <c:pt idx="10">
                  <c:v>35.417999999999999</c:v>
                </c:pt>
                <c:pt idx="11">
                  <c:v>34.957000000000001</c:v>
                </c:pt>
                <c:pt idx="12">
                  <c:v>37.231000000000002</c:v>
                </c:pt>
                <c:pt idx="13">
                  <c:v>32.703000000000003</c:v>
                </c:pt>
                <c:pt idx="14">
                  <c:v>37.143000000000001</c:v>
                </c:pt>
                <c:pt idx="15">
                  <c:v>40.460999999999999</c:v>
                </c:pt>
                <c:pt idx="16">
                  <c:v>43.558999999999997</c:v>
                </c:pt>
                <c:pt idx="17">
                  <c:v>47.57</c:v>
                </c:pt>
                <c:pt idx="18">
                  <c:v>47.829000000000001</c:v>
                </c:pt>
                <c:pt idx="19">
                  <c:v>47.796999999999997</c:v>
                </c:pt>
                <c:pt idx="20">
                  <c:v>48.640999999999998</c:v>
                </c:pt>
                <c:pt idx="21">
                  <c:v>53.167999999999999</c:v>
                </c:pt>
                <c:pt idx="22">
                  <c:v>51.661000000000001</c:v>
                </c:pt>
                <c:pt idx="23">
                  <c:v>49.697000000000003</c:v>
                </c:pt>
                <c:pt idx="24">
                  <c:v>53.807000000000002</c:v>
                </c:pt>
                <c:pt idx="25">
                  <c:v>48.119</c:v>
                </c:pt>
                <c:pt idx="26">
                  <c:v>46.383000000000003</c:v>
                </c:pt>
                <c:pt idx="27">
                  <c:v>47.656999999999996</c:v>
                </c:pt>
                <c:pt idx="28">
                  <c:v>48.79</c:v>
                </c:pt>
                <c:pt idx="29">
                  <c:v>47.378</c:v>
                </c:pt>
                <c:pt idx="30">
                  <c:v>52.954000000000001</c:v>
                </c:pt>
                <c:pt idx="31">
                  <c:v>51.414000000000001</c:v>
                </c:pt>
                <c:pt idx="32">
                  <c:v>51.680999999999997</c:v>
                </c:pt>
                <c:pt idx="33">
                  <c:v>53.781999999999996</c:v>
                </c:pt>
                <c:pt idx="34">
                  <c:v>54.057000000000002</c:v>
                </c:pt>
                <c:pt idx="35">
                  <c:v>54.338999999999999</c:v>
                </c:pt>
                <c:pt idx="36">
                  <c:v>57.884999999999998</c:v>
                </c:pt>
                <c:pt idx="37">
                  <c:v>52.033999999999999</c:v>
                </c:pt>
                <c:pt idx="38">
                  <c:v>51.328000000000003</c:v>
                </c:pt>
                <c:pt idx="39">
                  <c:v>51.997</c:v>
                </c:pt>
                <c:pt idx="40">
                  <c:v>54.292999999999999</c:v>
                </c:pt>
                <c:pt idx="41">
                  <c:v>59.289000000000001</c:v>
                </c:pt>
                <c:pt idx="42">
                  <c:v>65.853999999999999</c:v>
                </c:pt>
                <c:pt idx="43">
                  <c:v>62.084000000000003</c:v>
                </c:pt>
                <c:pt idx="44">
                  <c:v>65.554000000000002</c:v>
                </c:pt>
                <c:pt idx="45">
                  <c:v>36.386000000000003</c:v>
                </c:pt>
                <c:pt idx="46">
                  <c:v>74.423000000000002</c:v>
                </c:pt>
                <c:pt idx="47">
                  <c:v>68.903999999999996</c:v>
                </c:pt>
                <c:pt idx="48">
                  <c:v>79.445999999999998</c:v>
                </c:pt>
                <c:pt idx="49">
                  <c:v>71.305000000000007</c:v>
                </c:pt>
                <c:pt idx="50">
                  <c:v>55.488999999999997</c:v>
                </c:pt>
                <c:pt idx="51">
                  <c:v>74.106999999999999</c:v>
                </c:pt>
                <c:pt idx="52">
                  <c:v>78.727000000000004</c:v>
                </c:pt>
                <c:pt idx="53">
                  <c:v>76.293000000000006</c:v>
                </c:pt>
                <c:pt idx="54">
                  <c:v>88.340999999999994</c:v>
                </c:pt>
                <c:pt idx="55">
                  <c:v>84.745999999999995</c:v>
                </c:pt>
                <c:pt idx="56">
                  <c:v>85.44</c:v>
                </c:pt>
                <c:pt idx="57">
                  <c:v>58.926000000000002</c:v>
                </c:pt>
                <c:pt idx="58">
                  <c:v>92.852999999999994</c:v>
                </c:pt>
                <c:pt idx="59">
                  <c:v>83.274000000000001</c:v>
                </c:pt>
                <c:pt idx="60">
                  <c:v>88.113</c:v>
                </c:pt>
                <c:pt idx="61">
                  <c:v>78.695999999999998</c:v>
                </c:pt>
                <c:pt idx="62">
                  <c:v>77.36</c:v>
                </c:pt>
                <c:pt idx="63">
                  <c:v>77.305999999999997</c:v>
                </c:pt>
                <c:pt idx="64">
                  <c:v>80.802000000000007</c:v>
                </c:pt>
                <c:pt idx="65">
                  <c:v>86.308000000000007</c:v>
                </c:pt>
                <c:pt idx="66">
                  <c:v>85.795000000000002</c:v>
                </c:pt>
                <c:pt idx="67">
                  <c:v>84.191999999999993</c:v>
                </c:pt>
                <c:pt idx="68">
                  <c:v>89.093000000000004</c:v>
                </c:pt>
                <c:pt idx="69">
                  <c:v>94.039000000000001</c:v>
                </c:pt>
                <c:pt idx="70">
                  <c:v>100.13200000000001</c:v>
                </c:pt>
                <c:pt idx="71">
                  <c:v>94.224999999999994</c:v>
                </c:pt>
                <c:pt idx="72">
                  <c:v>103.496</c:v>
                </c:pt>
                <c:pt idx="73">
                  <c:v>98.855999999999995</c:v>
                </c:pt>
                <c:pt idx="74">
                  <c:v>93.558999999999997</c:v>
                </c:pt>
                <c:pt idx="75">
                  <c:v>93.734999999999999</c:v>
                </c:pt>
                <c:pt idx="76">
                  <c:v>98.537999999999997</c:v>
                </c:pt>
                <c:pt idx="77">
                  <c:v>96.364999999999995</c:v>
                </c:pt>
                <c:pt idx="78">
                  <c:v>110.646</c:v>
                </c:pt>
                <c:pt idx="79">
                  <c:v>106.86499999999999</c:v>
                </c:pt>
                <c:pt idx="80">
                  <c:v>103.667</c:v>
                </c:pt>
                <c:pt idx="81">
                  <c:v>115.661</c:v>
                </c:pt>
                <c:pt idx="82">
                  <c:v>119.676</c:v>
                </c:pt>
                <c:pt idx="83">
                  <c:v>111.40600000000001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>
                  <c:v>70.785409999999999</c:v>
                </c:pt>
                <c:pt idx="61">
                  <c:v>72.175160000000005</c:v>
                </c:pt>
                <c:pt idx="62">
                  <c:v>73.573269999999994</c:v>
                </c:pt>
                <c:pt idx="63">
                  <c:v>74.977339999999998</c:v>
                </c:pt>
                <c:pt idx="64">
                  <c:v>76.384720000000002</c:v>
                </c:pt>
                <c:pt idx="65">
                  <c:v>77.792559999999995</c:v>
                </c:pt>
                <c:pt idx="66">
                  <c:v>79.197689999999994</c:v>
                </c:pt>
                <c:pt idx="67">
                  <c:v>80.596720000000005</c:v>
                </c:pt>
                <c:pt idx="68">
                  <c:v>81.985870000000006</c:v>
                </c:pt>
                <c:pt idx="69">
                  <c:v>83.360960000000006</c:v>
                </c:pt>
                <c:pt idx="70">
                  <c:v>84.717389999999995</c:v>
                </c:pt>
                <c:pt idx="71">
                  <c:v>86.050160000000005</c:v>
                </c:pt>
                <c:pt idx="72">
                  <c:v>87.353520000000003</c:v>
                </c:pt>
                <c:pt idx="73">
                  <c:v>88.621179999999995</c:v>
                </c:pt>
                <c:pt idx="74">
                  <c:v>89.845889999999997</c:v>
                </c:pt>
                <c:pt idx="75">
                  <c:v>91.019300000000001</c:v>
                </c:pt>
                <c:pt idx="76">
                  <c:v>92.131810000000002</c:v>
                </c:pt>
                <c:pt idx="77">
                  <c:v>93.171930000000003</c:v>
                </c:pt>
                <c:pt idx="78">
                  <c:v>94.12585</c:v>
                </c:pt>
                <c:pt idx="79">
                  <c:v>94.976619999999997</c:v>
                </c:pt>
                <c:pt idx="80">
                  <c:v>95.702389999999994</c:v>
                </c:pt>
                <c:pt idx="81">
                  <c:v>96.274209999999997</c:v>
                </c:pt>
                <c:pt idx="82">
                  <c:v>96.651859999999999</c:v>
                </c:pt>
                <c:pt idx="83">
                  <c:v>96.775419999999997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80.613759999999999</c:v>
                </c:pt>
                <c:pt idx="61">
                  <c:v>81.842029999999994</c:v>
                </c:pt>
                <c:pt idx="62">
                  <c:v>83.088999999999999</c:v>
                </c:pt>
                <c:pt idx="63">
                  <c:v>84.354969999999994</c:v>
                </c:pt>
                <c:pt idx="64">
                  <c:v>85.640240000000006</c:v>
                </c:pt>
                <c:pt idx="65">
                  <c:v>86.945080000000004</c:v>
                </c:pt>
                <c:pt idx="66">
                  <c:v>88.269810000000007</c:v>
                </c:pt>
                <c:pt idx="67">
                  <c:v>89.614720000000005</c:v>
                </c:pt>
                <c:pt idx="68">
                  <c:v>90.980130000000003</c:v>
                </c:pt>
                <c:pt idx="69">
                  <c:v>92.366290000000006</c:v>
                </c:pt>
                <c:pt idx="70">
                  <c:v>93.773610000000005</c:v>
                </c:pt>
                <c:pt idx="71">
                  <c:v>95.202380000000005</c:v>
                </c:pt>
                <c:pt idx="72">
                  <c:v>96.652919999999995</c:v>
                </c:pt>
                <c:pt idx="73">
                  <c:v>98.125559999999993</c:v>
                </c:pt>
                <c:pt idx="74">
                  <c:v>99.620639999999995</c:v>
                </c:pt>
                <c:pt idx="75">
                  <c:v>101.13849999999999</c:v>
                </c:pt>
                <c:pt idx="76">
                  <c:v>102.6795</c:v>
                </c:pt>
                <c:pt idx="77">
                  <c:v>104.2439</c:v>
                </c:pt>
                <c:pt idx="78">
                  <c:v>105.8322</c:v>
                </c:pt>
                <c:pt idx="79">
                  <c:v>107.4447</c:v>
                </c:pt>
                <c:pt idx="80">
                  <c:v>109.0818</c:v>
                </c:pt>
                <c:pt idx="81">
                  <c:v>110.74379999999999</c:v>
                </c:pt>
                <c:pt idx="82">
                  <c:v>112.4312</c:v>
                </c:pt>
                <c:pt idx="83">
                  <c:v>114.14409999999999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78.265600000000006</c:v>
                </c:pt>
                <c:pt idx="61">
                  <c:v>82.120519999999999</c:v>
                </c:pt>
                <c:pt idx="62">
                  <c:v>79.962950000000006</c:v>
                </c:pt>
                <c:pt idx="63">
                  <c:v>81.466920000000002</c:v>
                </c:pt>
                <c:pt idx="64">
                  <c:v>84.778840000000002</c:v>
                </c:pt>
                <c:pt idx="65">
                  <c:v>94.933850000000007</c:v>
                </c:pt>
                <c:pt idx="66">
                  <c:v>89.941479999999999</c:v>
                </c:pt>
                <c:pt idx="67">
                  <c:v>90.265919999999994</c:v>
                </c:pt>
                <c:pt idx="68">
                  <c:v>91.956580000000002</c:v>
                </c:pt>
                <c:pt idx="69">
                  <c:v>95.717470000000006</c:v>
                </c:pt>
                <c:pt idx="70">
                  <c:v>94.546390000000002</c:v>
                </c:pt>
                <c:pt idx="71">
                  <c:v>96.364230000000006</c:v>
                </c:pt>
                <c:pt idx="72">
                  <c:v>96.116190000000003</c:v>
                </c:pt>
                <c:pt idx="73">
                  <c:v>97.356390000000005</c:v>
                </c:pt>
                <c:pt idx="74">
                  <c:v>98.59975</c:v>
                </c:pt>
                <c:pt idx="75">
                  <c:v>102.003</c:v>
                </c:pt>
                <c:pt idx="76">
                  <c:v>104.35720000000001</c:v>
                </c:pt>
                <c:pt idx="77">
                  <c:v>105.386</c:v>
                </c:pt>
                <c:pt idx="78">
                  <c:v>107.2679</c:v>
                </c:pt>
                <c:pt idx="79">
                  <c:v>109.7286</c:v>
                </c:pt>
                <c:pt idx="80">
                  <c:v>110.1716</c:v>
                </c:pt>
                <c:pt idx="81">
                  <c:v>110.788</c:v>
                </c:pt>
                <c:pt idx="82">
                  <c:v>111.738</c:v>
                </c:pt>
                <c:pt idx="83">
                  <c:v>115.5808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65376"/>
        <c:axId val="40571648"/>
      </c:scatterChart>
      <c:valAx>
        <c:axId val="4056537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571648"/>
        <c:crosses val="autoZero"/>
        <c:crossBetween val="midCat"/>
      </c:valAx>
      <c:valAx>
        <c:axId val="40571648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4056537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35.674999999999997</c:v>
                </c:pt>
                <c:pt idx="1">
                  <c:v>31.152000000000001</c:v>
                </c:pt>
                <c:pt idx="2">
                  <c:v>31.446999999999999</c:v>
                </c:pt>
                <c:pt idx="3">
                  <c:v>31.544</c:v>
                </c:pt>
                <c:pt idx="4">
                  <c:v>33.701999999999998</c:v>
                </c:pt>
                <c:pt idx="5">
                  <c:v>34.026000000000003</c:v>
                </c:pt>
                <c:pt idx="6">
                  <c:v>36.9</c:v>
                </c:pt>
                <c:pt idx="7">
                  <c:v>35.081000000000003</c:v>
                </c:pt>
                <c:pt idx="8">
                  <c:v>36.665999999999997</c:v>
                </c:pt>
                <c:pt idx="9">
                  <c:v>35.878</c:v>
                </c:pt>
                <c:pt idx="10">
                  <c:v>35.417999999999999</c:v>
                </c:pt>
                <c:pt idx="11">
                  <c:v>34.957000000000001</c:v>
                </c:pt>
                <c:pt idx="12">
                  <c:v>37.231000000000002</c:v>
                </c:pt>
                <c:pt idx="13">
                  <c:v>32.703000000000003</c:v>
                </c:pt>
                <c:pt idx="14">
                  <c:v>37.143000000000001</c:v>
                </c:pt>
                <c:pt idx="15">
                  <c:v>40.460999999999999</c:v>
                </c:pt>
                <c:pt idx="16">
                  <c:v>43.558999999999997</c:v>
                </c:pt>
                <c:pt idx="17">
                  <c:v>47.57</c:v>
                </c:pt>
                <c:pt idx="18">
                  <c:v>47.829000000000001</c:v>
                </c:pt>
                <c:pt idx="19">
                  <c:v>47.796999999999997</c:v>
                </c:pt>
                <c:pt idx="20">
                  <c:v>48.640999999999998</c:v>
                </c:pt>
                <c:pt idx="21">
                  <c:v>53.167999999999999</c:v>
                </c:pt>
                <c:pt idx="22">
                  <c:v>51.661000000000001</c:v>
                </c:pt>
                <c:pt idx="23">
                  <c:v>49.697000000000003</c:v>
                </c:pt>
                <c:pt idx="24">
                  <c:v>53.807000000000002</c:v>
                </c:pt>
                <c:pt idx="25">
                  <c:v>48.119</c:v>
                </c:pt>
                <c:pt idx="26">
                  <c:v>46.383000000000003</c:v>
                </c:pt>
                <c:pt idx="27">
                  <c:v>47.656999999999996</c:v>
                </c:pt>
                <c:pt idx="28">
                  <c:v>48.79</c:v>
                </c:pt>
                <c:pt idx="29">
                  <c:v>47.378</c:v>
                </c:pt>
                <c:pt idx="30">
                  <c:v>52.954000000000001</c:v>
                </c:pt>
                <c:pt idx="31">
                  <c:v>51.414000000000001</c:v>
                </c:pt>
                <c:pt idx="32">
                  <c:v>51.680999999999997</c:v>
                </c:pt>
                <c:pt idx="33">
                  <c:v>53.781999999999996</c:v>
                </c:pt>
                <c:pt idx="34">
                  <c:v>54.057000000000002</c:v>
                </c:pt>
                <c:pt idx="35">
                  <c:v>54.338999999999999</c:v>
                </c:pt>
                <c:pt idx="36">
                  <c:v>57.884999999999998</c:v>
                </c:pt>
                <c:pt idx="37">
                  <c:v>52.033999999999999</c:v>
                </c:pt>
                <c:pt idx="38">
                  <c:v>51.328000000000003</c:v>
                </c:pt>
                <c:pt idx="39">
                  <c:v>51.997</c:v>
                </c:pt>
                <c:pt idx="40">
                  <c:v>54.292999999999999</c:v>
                </c:pt>
                <c:pt idx="41">
                  <c:v>59.289000000000001</c:v>
                </c:pt>
                <c:pt idx="42">
                  <c:v>65.853999999999999</c:v>
                </c:pt>
                <c:pt idx="43">
                  <c:v>62.084000000000003</c:v>
                </c:pt>
                <c:pt idx="44">
                  <c:v>65.554000000000002</c:v>
                </c:pt>
                <c:pt idx="45">
                  <c:v>36.386000000000003</c:v>
                </c:pt>
                <c:pt idx="46">
                  <c:v>74.423000000000002</c:v>
                </c:pt>
                <c:pt idx="47">
                  <c:v>68.903999999999996</c:v>
                </c:pt>
                <c:pt idx="48">
                  <c:v>79.445999999999998</c:v>
                </c:pt>
                <c:pt idx="49">
                  <c:v>71.305000000000007</c:v>
                </c:pt>
                <c:pt idx="50">
                  <c:v>55.488999999999997</c:v>
                </c:pt>
                <c:pt idx="51">
                  <c:v>74.106999999999999</c:v>
                </c:pt>
                <c:pt idx="52">
                  <c:v>78.727000000000004</c:v>
                </c:pt>
                <c:pt idx="53">
                  <c:v>76.293000000000006</c:v>
                </c:pt>
                <c:pt idx="54">
                  <c:v>88.340999999999994</c:v>
                </c:pt>
                <c:pt idx="55">
                  <c:v>84.745999999999995</c:v>
                </c:pt>
                <c:pt idx="56">
                  <c:v>85.44</c:v>
                </c:pt>
                <c:pt idx="57">
                  <c:v>58.926000000000002</c:v>
                </c:pt>
                <c:pt idx="58">
                  <c:v>92.852999999999994</c:v>
                </c:pt>
                <c:pt idx="59">
                  <c:v>83.274000000000001</c:v>
                </c:pt>
                <c:pt idx="60">
                  <c:v>88.113</c:v>
                </c:pt>
                <c:pt idx="61">
                  <c:v>78.695999999999998</c:v>
                </c:pt>
                <c:pt idx="62">
                  <c:v>77.36</c:v>
                </c:pt>
                <c:pt idx="63">
                  <c:v>77.305999999999997</c:v>
                </c:pt>
                <c:pt idx="64">
                  <c:v>80.802000000000007</c:v>
                </c:pt>
                <c:pt idx="65">
                  <c:v>86.308000000000007</c:v>
                </c:pt>
                <c:pt idx="66">
                  <c:v>85.795000000000002</c:v>
                </c:pt>
                <c:pt idx="67">
                  <c:v>84.191999999999993</c:v>
                </c:pt>
                <c:pt idx="68">
                  <c:v>89.093000000000004</c:v>
                </c:pt>
                <c:pt idx="69">
                  <c:v>94.039000000000001</c:v>
                </c:pt>
                <c:pt idx="70">
                  <c:v>100.13200000000001</c:v>
                </c:pt>
                <c:pt idx="71">
                  <c:v>94.224999999999994</c:v>
                </c:pt>
                <c:pt idx="72">
                  <c:v>103.496</c:v>
                </c:pt>
                <c:pt idx="73">
                  <c:v>98.855999999999995</c:v>
                </c:pt>
                <c:pt idx="74">
                  <c:v>93.558999999999997</c:v>
                </c:pt>
                <c:pt idx="75">
                  <c:v>93.734999999999999</c:v>
                </c:pt>
                <c:pt idx="76">
                  <c:v>98.537999999999997</c:v>
                </c:pt>
                <c:pt idx="77">
                  <c:v>96.364999999999995</c:v>
                </c:pt>
                <c:pt idx="78">
                  <c:v>110.646</c:v>
                </c:pt>
                <c:pt idx="79">
                  <c:v>106.86499999999999</c:v>
                </c:pt>
                <c:pt idx="80">
                  <c:v>103.667</c:v>
                </c:pt>
                <c:pt idx="81">
                  <c:v>115.661</c:v>
                </c:pt>
                <c:pt idx="82">
                  <c:v>119.676</c:v>
                </c:pt>
                <c:pt idx="83">
                  <c:v>111.40600000000001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111.40600000000001</c:v>
                </c:pt>
                <c:pt idx="84">
                  <c:v>79.559035803129476</c:v>
                </c:pt>
                <c:pt idx="85">
                  <c:v>83.656391112980614</c:v>
                </c:pt>
                <c:pt idx="86">
                  <c:v>79.278148679071961</c:v>
                </c:pt>
                <c:pt idx="87">
                  <c:v>82.202284568386006</c:v>
                </c:pt>
                <c:pt idx="88">
                  <c:v>85.568149442464275</c:v>
                </c:pt>
                <c:pt idx="89">
                  <c:v>89.108387643339768</c:v>
                </c:pt>
                <c:pt idx="90">
                  <c:v>101.55891450288674</c:v>
                </c:pt>
                <c:pt idx="91">
                  <c:v>99.819595697238938</c:v>
                </c:pt>
                <c:pt idx="92">
                  <c:v>102.59935876690174</c:v>
                </c:pt>
                <c:pt idx="93">
                  <c:v>98.964170799840645</c:v>
                </c:pt>
                <c:pt idx="94">
                  <c:v>112.99291844452726</c:v>
                </c:pt>
                <c:pt idx="95">
                  <c:v>94.385134103561043</c:v>
                </c:pt>
                <c:pt idx="96">
                  <c:v>93.989337282509865</c:v>
                </c:pt>
                <c:pt idx="97">
                  <c:v>97.347401258027318</c:v>
                </c:pt>
                <c:pt idx="98">
                  <c:v>96.324183247823342</c:v>
                </c:pt>
                <c:pt idx="99">
                  <c:v>101.76222453100604</c:v>
                </c:pt>
                <c:pt idx="100">
                  <c:v>106.08224333085521</c:v>
                </c:pt>
                <c:pt idx="101">
                  <c:v>115.78124557660141</c:v>
                </c:pt>
                <c:pt idx="102">
                  <c:v>119.43132949499578</c:v>
                </c:pt>
                <c:pt idx="103">
                  <c:v>124.99419703184489</c:v>
                </c:pt>
                <c:pt idx="104">
                  <c:v>130.74182349740911</c:v>
                </c:pt>
                <c:pt idx="105">
                  <c:v>119.89396748348588</c:v>
                </c:pt>
                <c:pt idx="106">
                  <c:v>138.60369495842198</c:v>
                </c:pt>
                <c:pt idx="107">
                  <c:v>127.98134078110992</c:v>
                </c:pt>
                <c:pt idx="108">
                  <c:v>134.30578534027507</c:v>
                </c:pt>
                <c:pt idx="109">
                  <c:v>138.30657721800418</c:v>
                </c:pt>
                <c:pt idx="110">
                  <c:v>138.29022157431459</c:v>
                </c:pt>
                <c:pt idx="111">
                  <c:v>144.37139122792229</c:v>
                </c:pt>
                <c:pt idx="112">
                  <c:v>145.46511504384023</c:v>
                </c:pt>
                <c:pt idx="113">
                  <c:v>149.10401030185247</c:v>
                </c:pt>
                <c:pt idx="114">
                  <c:v>152.96129177868269</c:v>
                </c:pt>
                <c:pt idx="115">
                  <c:v>157.03960508907483</c:v>
                </c:pt>
                <c:pt idx="116">
                  <c:v>164.05995043711587</c:v>
                </c:pt>
                <c:pt idx="117">
                  <c:v>156.62067805586912</c:v>
                </c:pt>
                <c:pt idx="118">
                  <c:v>168.01981995183615</c:v>
                </c:pt>
                <c:pt idx="119">
                  <c:v>170.67643097035366</c:v>
                </c:pt>
                <c:pt idx="120">
                  <c:v>173.92393196079161</c:v>
                </c:pt>
                <c:pt idx="121">
                  <c:v>178.30263125726685</c:v>
                </c:pt>
                <c:pt idx="122">
                  <c:v>180.18185935683616</c:v>
                </c:pt>
                <c:pt idx="123">
                  <c:v>184.53541201434547</c:v>
                </c:pt>
                <c:pt idx="124">
                  <c:v>186.32965560283731</c:v>
                </c:pt>
                <c:pt idx="125">
                  <c:v>186.18808523929914</c:v>
                </c:pt>
                <c:pt idx="126">
                  <c:v>193.31346426430585</c:v>
                </c:pt>
                <c:pt idx="127">
                  <c:v>195.88341933918099</c:v>
                </c:pt>
                <c:pt idx="128">
                  <c:v>201.47091783804717</c:v>
                </c:pt>
                <c:pt idx="129">
                  <c:v>203.26045281572618</c:v>
                </c:pt>
                <c:pt idx="130">
                  <c:v>208.40704793586806</c:v>
                </c:pt>
                <c:pt idx="131">
                  <c:v>210.69333491552726</c:v>
                </c:pt>
                <c:pt idx="132">
                  <c:v>206.14741909672338</c:v>
                </c:pt>
                <c:pt idx="133">
                  <c:v>210.83440235759079</c:v>
                </c:pt>
                <c:pt idx="134">
                  <c:v>213.82333981924549</c:v>
                </c:pt>
                <c:pt idx="135">
                  <c:v>218.42357176429621</c:v>
                </c:pt>
                <c:pt idx="136">
                  <c:v>222.98257509738767</c:v>
                </c:pt>
                <c:pt idx="137">
                  <c:v>228.49550180987293</c:v>
                </c:pt>
                <c:pt idx="138">
                  <c:v>235.27719451474397</c:v>
                </c:pt>
                <c:pt idx="139">
                  <c:v>239.43641602450717</c:v>
                </c:pt>
                <c:pt idx="140">
                  <c:v>244.30582130531099</c:v>
                </c:pt>
                <c:pt idx="141">
                  <c:v>247.84323091278421</c:v>
                </c:pt>
                <c:pt idx="142">
                  <c:v>255.69903104903514</c:v>
                </c:pt>
                <c:pt idx="143">
                  <c:v>254.68631657871771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111.40600000000001</c:v>
                </c:pt>
                <c:pt idx="84">
                  <c:v>79.559035803129476</c:v>
                </c:pt>
                <c:pt idx="85">
                  <c:v>83.656391112980614</c:v>
                </c:pt>
                <c:pt idx="86">
                  <c:v>79.278148679071961</c:v>
                </c:pt>
                <c:pt idx="87">
                  <c:v>82.202284568386006</c:v>
                </c:pt>
                <c:pt idx="88">
                  <c:v>85.568149442464275</c:v>
                </c:pt>
                <c:pt idx="89">
                  <c:v>89.108387643339768</c:v>
                </c:pt>
                <c:pt idx="90">
                  <c:v>101.55891450288674</c:v>
                </c:pt>
                <c:pt idx="91">
                  <c:v>99.819595697238938</c:v>
                </c:pt>
                <c:pt idx="92">
                  <c:v>102.59935876690174</c:v>
                </c:pt>
                <c:pt idx="93">
                  <c:v>98.964170799840645</c:v>
                </c:pt>
                <c:pt idx="94">
                  <c:v>112.99291844452726</c:v>
                </c:pt>
                <c:pt idx="95">
                  <c:v>94.385134103561043</c:v>
                </c:pt>
                <c:pt idx="96">
                  <c:v>90.849406357189537</c:v>
                </c:pt>
                <c:pt idx="97">
                  <c:v>92.692243683691061</c:v>
                </c:pt>
                <c:pt idx="98">
                  <c:v>90.451420149615146</c:v>
                </c:pt>
                <c:pt idx="99">
                  <c:v>94.329940449563793</c:v>
                </c:pt>
                <c:pt idx="100">
                  <c:v>97.157004102462807</c:v>
                </c:pt>
                <c:pt idx="101">
                  <c:v>104.85046091567516</c:v>
                </c:pt>
                <c:pt idx="102">
                  <c:v>107.0189652935255</c:v>
                </c:pt>
                <c:pt idx="103">
                  <c:v>110.89613179368068</c:v>
                </c:pt>
                <c:pt idx="104">
                  <c:v>114.91341159324755</c:v>
                </c:pt>
                <c:pt idx="105">
                  <c:v>104.44963213764028</c:v>
                </c:pt>
                <c:pt idx="106">
                  <c:v>119.74180039072684</c:v>
                </c:pt>
                <c:pt idx="107">
                  <c:v>109.69010050451234</c:v>
                </c:pt>
                <c:pt idx="108">
                  <c:v>114.24429766162589</c:v>
                </c:pt>
                <c:pt idx="109">
                  <c:v>116.8031418990216</c:v>
                </c:pt>
                <c:pt idx="110">
                  <c:v>115.99056703483359</c:v>
                </c:pt>
                <c:pt idx="111">
                  <c:v>120.29777802533899</c:v>
                </c:pt>
                <c:pt idx="112">
                  <c:v>120.44911727928698</c:v>
                </c:pt>
                <c:pt idx="113">
                  <c:v>122.71978804553093</c:v>
                </c:pt>
                <c:pt idx="114">
                  <c:v>125.16682906194511</c:v>
                </c:pt>
                <c:pt idx="115">
                  <c:v>127.78961750066411</c:v>
                </c:pt>
                <c:pt idx="116">
                  <c:v>132.78666108517834</c:v>
                </c:pt>
                <c:pt idx="117">
                  <c:v>126.10979114369775</c:v>
                </c:pt>
                <c:pt idx="118">
                  <c:v>134.61165663230099</c:v>
                </c:pt>
                <c:pt idx="119">
                  <c:v>136.07861629116903</c:v>
                </c:pt>
                <c:pt idx="120">
                  <c:v>138.01688780194073</c:v>
                </c:pt>
                <c:pt idx="121">
                  <c:v>140.84799275372606</c:v>
                </c:pt>
                <c:pt idx="122">
                  <c:v>141.70280674520893</c:v>
                </c:pt>
                <c:pt idx="123">
                  <c:v>144.5014423172322</c:v>
                </c:pt>
                <c:pt idx="124">
                  <c:v>145.29482569113216</c:v>
                </c:pt>
                <c:pt idx="125">
                  <c:v>144.59086621319264</c:v>
                </c:pt>
                <c:pt idx="126">
                  <c:v>149.52444625037711</c:v>
                </c:pt>
                <c:pt idx="127">
                  <c:v>150.92070874208875</c:v>
                </c:pt>
                <c:pt idx="128">
                  <c:v>154.63242860266732</c:v>
                </c:pt>
                <c:pt idx="129">
                  <c:v>155.42182648813616</c:v>
                </c:pt>
                <c:pt idx="130">
                  <c:v>158.7720344692035</c:v>
                </c:pt>
                <c:pt idx="131">
                  <c:v>159.93487103673385</c:v>
                </c:pt>
                <c:pt idx="132">
                  <c:v>155.92896810892586</c:v>
                </c:pt>
                <c:pt idx="133">
                  <c:v>158.91846742778097</c:v>
                </c:pt>
                <c:pt idx="134">
                  <c:v>160.6173943606849</c:v>
                </c:pt>
                <c:pt idx="135">
                  <c:v>163.51688096694224</c:v>
                </c:pt>
                <c:pt idx="136">
                  <c:v>166.37115078317581</c:v>
                </c:pt>
                <c:pt idx="137">
                  <c:v>169.92065069894954</c:v>
                </c:pt>
                <c:pt idx="138">
                  <c:v>174.39313099665068</c:v>
                </c:pt>
                <c:pt idx="139">
                  <c:v>176.90184707719564</c:v>
                </c:pt>
                <c:pt idx="140">
                  <c:v>179.92127059879749</c:v>
                </c:pt>
                <c:pt idx="141">
                  <c:v>181.94619462047189</c:v>
                </c:pt>
                <c:pt idx="142">
                  <c:v>187.12167773960837</c:v>
                </c:pt>
                <c:pt idx="143">
                  <c:v>185.79593705784188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111.40600000000001</c:v>
                </c:pt>
                <c:pt idx="84">
                  <c:v>79.559035803129476</c:v>
                </c:pt>
                <c:pt idx="85">
                  <c:v>83.656391112980614</c:v>
                </c:pt>
                <c:pt idx="86">
                  <c:v>79.278148679071961</c:v>
                </c:pt>
                <c:pt idx="87">
                  <c:v>82.202284568386006</c:v>
                </c:pt>
                <c:pt idx="88">
                  <c:v>85.568149442464275</c:v>
                </c:pt>
                <c:pt idx="89">
                  <c:v>89.108387643339768</c:v>
                </c:pt>
                <c:pt idx="90">
                  <c:v>101.55891450288674</c:v>
                </c:pt>
                <c:pt idx="91">
                  <c:v>99.819595697238938</c:v>
                </c:pt>
                <c:pt idx="92">
                  <c:v>102.59935876690174</c:v>
                </c:pt>
                <c:pt idx="93">
                  <c:v>98.964170799840645</c:v>
                </c:pt>
                <c:pt idx="94">
                  <c:v>112.99291844452726</c:v>
                </c:pt>
                <c:pt idx="95">
                  <c:v>94.385134103561043</c:v>
                </c:pt>
                <c:pt idx="96">
                  <c:v>97.129268207830194</c:v>
                </c:pt>
                <c:pt idx="97">
                  <c:v>102.00255883236359</c:v>
                </c:pt>
                <c:pt idx="98">
                  <c:v>102.19694634603151</c:v>
                </c:pt>
                <c:pt idx="99">
                  <c:v>109.1945086124483</c:v>
                </c:pt>
                <c:pt idx="100">
                  <c:v>115.00748255924759</c:v>
                </c:pt>
                <c:pt idx="101">
                  <c:v>126.71203023752766</c:v>
                </c:pt>
                <c:pt idx="102">
                  <c:v>131.84369369646606</c:v>
                </c:pt>
                <c:pt idx="103">
                  <c:v>139.09226227000912</c:v>
                </c:pt>
                <c:pt idx="104">
                  <c:v>146.5702354015707</c:v>
                </c:pt>
                <c:pt idx="105">
                  <c:v>135.33830282933152</c:v>
                </c:pt>
                <c:pt idx="106">
                  <c:v>157.4655895261171</c:v>
                </c:pt>
                <c:pt idx="107">
                  <c:v>146.27258105770747</c:v>
                </c:pt>
                <c:pt idx="108">
                  <c:v>154.36727301892424</c:v>
                </c:pt>
                <c:pt idx="109">
                  <c:v>159.81001253698679</c:v>
                </c:pt>
                <c:pt idx="110">
                  <c:v>160.58987611379558</c:v>
                </c:pt>
                <c:pt idx="111">
                  <c:v>168.44500443050561</c:v>
                </c:pt>
                <c:pt idx="112">
                  <c:v>170.48111280839353</c:v>
                </c:pt>
                <c:pt idx="113">
                  <c:v>175.48823255817408</c:v>
                </c:pt>
                <c:pt idx="114">
                  <c:v>180.75575449542038</c:v>
                </c:pt>
                <c:pt idx="115">
                  <c:v>186.28959267748556</c:v>
                </c:pt>
                <c:pt idx="116">
                  <c:v>195.33323978905344</c:v>
                </c:pt>
                <c:pt idx="117">
                  <c:v>187.13156496804049</c:v>
                </c:pt>
                <c:pt idx="118">
                  <c:v>201.42798327137132</c:v>
                </c:pt>
                <c:pt idx="119">
                  <c:v>205.27424564953822</c:v>
                </c:pt>
                <c:pt idx="120">
                  <c:v>209.83097611964254</c:v>
                </c:pt>
                <c:pt idx="121">
                  <c:v>215.75726976080767</c:v>
                </c:pt>
                <c:pt idx="122">
                  <c:v>218.66091196846335</c:v>
                </c:pt>
                <c:pt idx="123">
                  <c:v>224.56938171145867</c:v>
                </c:pt>
                <c:pt idx="124">
                  <c:v>227.36448551454248</c:v>
                </c:pt>
                <c:pt idx="125">
                  <c:v>227.78530426540567</c:v>
                </c:pt>
                <c:pt idx="126">
                  <c:v>237.10248227823462</c:v>
                </c:pt>
                <c:pt idx="127">
                  <c:v>240.84612993627323</c:v>
                </c:pt>
                <c:pt idx="128">
                  <c:v>248.30940707342702</c:v>
                </c:pt>
                <c:pt idx="129">
                  <c:v>251.09907914331617</c:v>
                </c:pt>
                <c:pt idx="130">
                  <c:v>258.04206140253262</c:v>
                </c:pt>
                <c:pt idx="131">
                  <c:v>261.45179879432067</c:v>
                </c:pt>
                <c:pt idx="132">
                  <c:v>256.36587008452096</c:v>
                </c:pt>
                <c:pt idx="133">
                  <c:v>262.75033728740073</c:v>
                </c:pt>
                <c:pt idx="134">
                  <c:v>267.02928527780608</c:v>
                </c:pt>
                <c:pt idx="135">
                  <c:v>273.3302625616501</c:v>
                </c:pt>
                <c:pt idx="136">
                  <c:v>279.5939994115995</c:v>
                </c:pt>
                <c:pt idx="137">
                  <c:v>287.07035292079638</c:v>
                </c:pt>
                <c:pt idx="138">
                  <c:v>296.16125803283728</c:v>
                </c:pt>
                <c:pt idx="139">
                  <c:v>301.97098497181867</c:v>
                </c:pt>
                <c:pt idx="140">
                  <c:v>308.69037201182448</c:v>
                </c:pt>
                <c:pt idx="141">
                  <c:v>313.74026720509659</c:v>
                </c:pt>
                <c:pt idx="142">
                  <c:v>324.27638435846183</c:v>
                </c:pt>
                <c:pt idx="143">
                  <c:v>323.57669609959351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55872"/>
        <c:axId val="40666240"/>
      </c:scatterChart>
      <c:valAx>
        <c:axId val="4065587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666240"/>
        <c:crosses val="autoZero"/>
        <c:crossBetween val="midCat"/>
        <c:majorUnit val="732"/>
      </c:valAx>
      <c:valAx>
        <c:axId val="40666240"/>
        <c:scaling>
          <c:orientation val="minMax"/>
          <c:max val="35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06558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84</v>
      </c>
    </row>
    <row r="4" spans="2:3" x14ac:dyDescent="0.25">
      <c r="B4" s="8" t="s">
        <v>88</v>
      </c>
    </row>
    <row r="5" spans="2:3" x14ac:dyDescent="0.25">
      <c r="C5" s="9" t="s">
        <v>83</v>
      </c>
    </row>
    <row r="6" spans="2:3" x14ac:dyDescent="0.25">
      <c r="B6" s="8" t="s">
        <v>89</v>
      </c>
    </row>
    <row r="7" spans="2:3" x14ac:dyDescent="0.25">
      <c r="C7" s="9" t="s">
        <v>90</v>
      </c>
    </row>
    <row r="8" spans="2:3" x14ac:dyDescent="0.25">
      <c r="C8" s="9" t="s">
        <v>85</v>
      </c>
    </row>
    <row r="9" spans="2:3" x14ac:dyDescent="0.25">
      <c r="B9" s="8" t="s">
        <v>91</v>
      </c>
    </row>
    <row r="10" spans="2:3" x14ac:dyDescent="0.25">
      <c r="C10" s="9" t="s">
        <v>86</v>
      </c>
    </row>
    <row r="11" spans="2:3" x14ac:dyDescent="0.25">
      <c r="C11" s="9" t="s">
        <v>87</v>
      </c>
    </row>
    <row r="12" spans="2:3" x14ac:dyDescent="0.25">
      <c r="C12" s="9" t="s">
        <v>92</v>
      </c>
    </row>
    <row r="13" spans="2:3" x14ac:dyDescent="0.25">
      <c r="C13" s="9" t="s">
        <v>93</v>
      </c>
    </row>
    <row r="14" spans="2:3" x14ac:dyDescent="0.25">
      <c r="B14" s="8" t="s">
        <v>95</v>
      </c>
    </row>
    <row r="15" spans="2:3" x14ac:dyDescent="0.25">
      <c r="C15" s="9" t="s">
        <v>94</v>
      </c>
    </row>
    <row r="16" spans="2:3" x14ac:dyDescent="0.25">
      <c r="C16" s="9" t="s">
        <v>96</v>
      </c>
    </row>
    <row r="17" spans="2:3" x14ac:dyDescent="0.25">
      <c r="B17" s="8" t="s">
        <v>97</v>
      </c>
    </row>
    <row r="18" spans="2:3" x14ac:dyDescent="0.25">
      <c r="C18" s="9" t="s">
        <v>98</v>
      </c>
    </row>
    <row r="19" spans="2:3" x14ac:dyDescent="0.25">
      <c r="C19" s="9" t="s">
        <v>99</v>
      </c>
    </row>
    <row r="20" spans="2:3" x14ac:dyDescent="0.25">
      <c r="C20" s="9" t="s">
        <v>100</v>
      </c>
    </row>
    <row r="21" spans="2:3" x14ac:dyDescent="0.25">
      <c r="C21" s="9" t="s">
        <v>82</v>
      </c>
    </row>
    <row r="22" spans="2:3" x14ac:dyDescent="0.25">
      <c r="B22" s="8" t="s">
        <v>101</v>
      </c>
    </row>
    <row r="23" spans="2:3" x14ac:dyDescent="0.25">
      <c r="C23" s="9" t="s">
        <v>103</v>
      </c>
    </row>
    <row r="24" spans="2:3" x14ac:dyDescent="0.25">
      <c r="C24" s="9" t="s">
        <v>104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73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4">
        <v>35.674999999999997</v>
      </c>
      <c r="J5" s="4"/>
    </row>
    <row r="6" spans="8:15" x14ac:dyDescent="0.2">
      <c r="H6" s="10">
        <v>38749</v>
      </c>
      <c r="I6" s="4">
        <v>31.152000000000001</v>
      </c>
      <c r="J6" s="4"/>
      <c r="N6" s="11"/>
    </row>
    <row r="7" spans="8:15" x14ac:dyDescent="0.2">
      <c r="H7" s="10">
        <v>38777</v>
      </c>
      <c r="I7" s="4">
        <v>31.446999999999999</v>
      </c>
      <c r="N7" s="11"/>
      <c r="O7" s="1" t="s">
        <v>57</v>
      </c>
    </row>
    <row r="8" spans="8:15" x14ac:dyDescent="0.2">
      <c r="H8" s="10">
        <v>38808</v>
      </c>
      <c r="I8" s="4">
        <v>31.544</v>
      </c>
      <c r="L8" s="10"/>
      <c r="N8" s="11"/>
      <c r="O8" s="1" t="s">
        <v>57</v>
      </c>
    </row>
    <row r="9" spans="8:15" x14ac:dyDescent="0.2">
      <c r="H9" s="10">
        <v>38838</v>
      </c>
      <c r="I9" s="4">
        <v>33.701999999999998</v>
      </c>
      <c r="K9" s="1" t="s">
        <v>57</v>
      </c>
      <c r="L9" s="10"/>
      <c r="N9" s="11"/>
      <c r="O9" s="1" t="s">
        <v>57</v>
      </c>
    </row>
    <row r="10" spans="8:15" x14ac:dyDescent="0.2">
      <c r="H10" s="10">
        <v>38869</v>
      </c>
      <c r="I10" s="4">
        <v>34.026000000000003</v>
      </c>
      <c r="K10" s="1" t="s">
        <v>57</v>
      </c>
      <c r="L10" s="10"/>
      <c r="N10" s="11"/>
      <c r="O10" s="1" t="s">
        <v>57</v>
      </c>
    </row>
    <row r="11" spans="8:15" x14ac:dyDescent="0.2">
      <c r="H11" s="10">
        <v>38899</v>
      </c>
      <c r="I11" s="4">
        <v>36.9</v>
      </c>
      <c r="K11" s="1" t="s">
        <v>57</v>
      </c>
      <c r="L11" s="10"/>
      <c r="N11" s="11"/>
      <c r="O11" s="1" t="s">
        <v>57</v>
      </c>
    </row>
    <row r="12" spans="8:15" x14ac:dyDescent="0.2">
      <c r="H12" s="10">
        <v>38930</v>
      </c>
      <c r="I12" s="4">
        <v>35.081000000000003</v>
      </c>
      <c r="K12" s="1" t="s">
        <v>57</v>
      </c>
      <c r="L12" s="10"/>
      <c r="N12" s="12"/>
      <c r="O12" s="1" t="s">
        <v>57</v>
      </c>
    </row>
    <row r="13" spans="8:15" x14ac:dyDescent="0.2">
      <c r="H13" s="10">
        <v>38961</v>
      </c>
      <c r="I13" s="4">
        <v>36.665999999999997</v>
      </c>
      <c r="K13" s="1" t="s">
        <v>57</v>
      </c>
      <c r="L13" s="10"/>
      <c r="N13" s="11"/>
      <c r="O13" s="1" t="s">
        <v>57</v>
      </c>
    </row>
    <row r="14" spans="8:15" x14ac:dyDescent="0.2">
      <c r="H14" s="10">
        <v>38991</v>
      </c>
      <c r="I14" s="4">
        <v>35.878</v>
      </c>
      <c r="K14" s="1" t="s">
        <v>57</v>
      </c>
      <c r="N14" s="11"/>
      <c r="O14" s="1" t="s">
        <v>57</v>
      </c>
    </row>
    <row r="15" spans="8:15" x14ac:dyDescent="0.2">
      <c r="H15" s="10">
        <v>39022</v>
      </c>
      <c r="I15" s="4">
        <v>35.417999999999999</v>
      </c>
      <c r="K15" s="1" t="s">
        <v>57</v>
      </c>
      <c r="N15" s="11"/>
      <c r="O15" s="1" t="s">
        <v>57</v>
      </c>
    </row>
    <row r="16" spans="8:15" x14ac:dyDescent="0.2">
      <c r="H16" s="10">
        <v>39052</v>
      </c>
      <c r="I16" s="4">
        <v>34.957000000000001</v>
      </c>
      <c r="K16" s="1" t="s">
        <v>57</v>
      </c>
      <c r="N16" s="11"/>
      <c r="O16" s="1" t="s">
        <v>57</v>
      </c>
    </row>
    <row r="17" spans="8:15" x14ac:dyDescent="0.2">
      <c r="H17" s="10">
        <v>39083</v>
      </c>
      <c r="I17" s="4">
        <v>37.231000000000002</v>
      </c>
      <c r="K17" s="1" t="s">
        <v>57</v>
      </c>
      <c r="N17" s="11"/>
      <c r="O17" s="1" t="s">
        <v>57</v>
      </c>
    </row>
    <row r="18" spans="8:15" x14ac:dyDescent="0.2">
      <c r="H18" s="10">
        <v>39114</v>
      </c>
      <c r="I18" s="4">
        <v>32.703000000000003</v>
      </c>
      <c r="K18" s="1" t="s">
        <v>57</v>
      </c>
      <c r="N18" s="11"/>
      <c r="O18" s="1" t="s">
        <v>57</v>
      </c>
    </row>
    <row r="19" spans="8:15" x14ac:dyDescent="0.2">
      <c r="H19" s="10">
        <v>39142</v>
      </c>
      <c r="I19" s="4">
        <v>37.143000000000001</v>
      </c>
      <c r="K19" s="1" t="s">
        <v>57</v>
      </c>
      <c r="N19" s="11"/>
      <c r="O19" s="1" t="s">
        <v>57</v>
      </c>
    </row>
    <row r="20" spans="8:15" x14ac:dyDescent="0.2">
      <c r="H20" s="10">
        <v>39173</v>
      </c>
      <c r="I20" s="4">
        <v>40.460999999999999</v>
      </c>
      <c r="K20" s="1" t="s">
        <v>57</v>
      </c>
      <c r="N20" s="11"/>
      <c r="O20" s="1" t="s">
        <v>57</v>
      </c>
    </row>
    <row r="21" spans="8:15" x14ac:dyDescent="0.2">
      <c r="H21" s="10">
        <v>39203</v>
      </c>
      <c r="I21" s="4">
        <v>43.558999999999997</v>
      </c>
      <c r="K21" s="1" t="s">
        <v>57</v>
      </c>
      <c r="N21" s="11"/>
      <c r="O21" s="1" t="s">
        <v>57</v>
      </c>
    </row>
    <row r="22" spans="8:15" x14ac:dyDescent="0.2">
      <c r="H22" s="10">
        <v>39234</v>
      </c>
      <c r="I22" s="4">
        <v>47.57</v>
      </c>
      <c r="K22" s="1" t="s">
        <v>57</v>
      </c>
      <c r="N22" s="12"/>
      <c r="O22" s="1" t="s">
        <v>57</v>
      </c>
    </row>
    <row r="23" spans="8:15" x14ac:dyDescent="0.2">
      <c r="H23" s="10">
        <v>39264</v>
      </c>
      <c r="I23" s="4">
        <v>47.829000000000001</v>
      </c>
      <c r="K23" s="1" t="s">
        <v>57</v>
      </c>
      <c r="N23" s="11"/>
      <c r="O23" s="1" t="s">
        <v>57</v>
      </c>
    </row>
    <row r="24" spans="8:15" x14ac:dyDescent="0.2">
      <c r="H24" s="10">
        <v>39295</v>
      </c>
      <c r="I24" s="4">
        <v>47.796999999999997</v>
      </c>
      <c r="K24" s="1" t="s">
        <v>57</v>
      </c>
      <c r="N24" s="12"/>
      <c r="O24" s="1" t="s">
        <v>57</v>
      </c>
    </row>
    <row r="25" spans="8:15" x14ac:dyDescent="0.2">
      <c r="H25" s="10">
        <v>39326</v>
      </c>
      <c r="I25" s="4">
        <v>48.640999999999998</v>
      </c>
      <c r="K25" s="1" t="s">
        <v>57</v>
      </c>
      <c r="N25" s="11"/>
      <c r="O25" s="1" t="s">
        <v>57</v>
      </c>
    </row>
    <row r="26" spans="8:15" x14ac:dyDescent="0.2">
      <c r="H26" s="10">
        <v>39356</v>
      </c>
      <c r="I26" s="4">
        <v>53.167999999999999</v>
      </c>
      <c r="K26" s="1" t="s">
        <v>57</v>
      </c>
      <c r="N26" s="11"/>
      <c r="O26" s="1" t="s">
        <v>57</v>
      </c>
    </row>
    <row r="27" spans="8:15" x14ac:dyDescent="0.2">
      <c r="H27" s="10">
        <v>39387</v>
      </c>
      <c r="I27" s="4">
        <v>51.661000000000001</v>
      </c>
      <c r="K27" s="1" t="s">
        <v>57</v>
      </c>
      <c r="N27" s="11"/>
      <c r="O27" s="1" t="s">
        <v>57</v>
      </c>
    </row>
    <row r="28" spans="8:15" x14ac:dyDescent="0.2">
      <c r="H28" s="10">
        <v>39417</v>
      </c>
      <c r="I28" s="4">
        <v>49.697000000000003</v>
      </c>
      <c r="K28" s="1" t="s">
        <v>57</v>
      </c>
      <c r="N28" s="11"/>
      <c r="O28" s="1" t="s">
        <v>57</v>
      </c>
    </row>
    <row r="29" spans="8:15" x14ac:dyDescent="0.2">
      <c r="H29" s="10">
        <v>39448</v>
      </c>
      <c r="I29" s="4">
        <v>53.807000000000002</v>
      </c>
      <c r="K29" s="1" t="s">
        <v>57</v>
      </c>
      <c r="N29" s="11"/>
      <c r="O29" s="1" t="s">
        <v>57</v>
      </c>
    </row>
    <row r="30" spans="8:15" x14ac:dyDescent="0.2">
      <c r="H30" s="10">
        <v>39479</v>
      </c>
      <c r="I30" s="4">
        <v>48.119</v>
      </c>
      <c r="K30" s="1" t="s">
        <v>57</v>
      </c>
      <c r="N30" s="11"/>
      <c r="O30" s="1" t="s">
        <v>57</v>
      </c>
    </row>
    <row r="31" spans="8:15" x14ac:dyDescent="0.2">
      <c r="H31" s="10">
        <v>39508</v>
      </c>
      <c r="I31" s="4">
        <v>46.383000000000003</v>
      </c>
      <c r="K31" s="1" t="s">
        <v>57</v>
      </c>
      <c r="N31" s="11"/>
      <c r="O31" s="1" t="s">
        <v>57</v>
      </c>
    </row>
    <row r="32" spans="8:15" x14ac:dyDescent="0.2">
      <c r="H32" s="10">
        <v>39539</v>
      </c>
      <c r="I32" s="4">
        <v>47.656999999999996</v>
      </c>
      <c r="K32" s="1" t="s">
        <v>57</v>
      </c>
      <c r="N32" s="11"/>
      <c r="O32" s="1" t="s">
        <v>57</v>
      </c>
    </row>
    <row r="33" spans="8:15" x14ac:dyDescent="0.2">
      <c r="H33" s="10">
        <v>39569</v>
      </c>
      <c r="I33" s="4">
        <v>48.79</v>
      </c>
      <c r="K33" s="1" t="s">
        <v>57</v>
      </c>
      <c r="N33" s="11"/>
      <c r="O33" s="1" t="s">
        <v>57</v>
      </c>
    </row>
    <row r="34" spans="8:15" x14ac:dyDescent="0.2">
      <c r="H34" s="10">
        <v>39600</v>
      </c>
      <c r="I34" s="4">
        <v>47.378</v>
      </c>
      <c r="K34" s="1" t="s">
        <v>57</v>
      </c>
      <c r="N34" s="11"/>
      <c r="O34" s="1" t="s">
        <v>57</v>
      </c>
    </row>
    <row r="35" spans="8:15" x14ac:dyDescent="0.2">
      <c r="H35" s="10">
        <v>39630</v>
      </c>
      <c r="I35" s="4">
        <v>52.954000000000001</v>
      </c>
      <c r="K35" s="1" t="s">
        <v>57</v>
      </c>
      <c r="N35" s="12"/>
      <c r="O35" s="1" t="s">
        <v>57</v>
      </c>
    </row>
    <row r="36" spans="8:15" x14ac:dyDescent="0.2">
      <c r="H36" s="10">
        <v>39661</v>
      </c>
      <c r="I36" s="4">
        <v>51.414000000000001</v>
      </c>
      <c r="K36" s="1" t="s">
        <v>57</v>
      </c>
      <c r="N36" s="11"/>
      <c r="O36" s="1" t="s">
        <v>57</v>
      </c>
    </row>
    <row r="37" spans="8:15" x14ac:dyDescent="0.2">
      <c r="H37" s="10">
        <v>39692</v>
      </c>
      <c r="I37" s="4">
        <v>51.680999999999997</v>
      </c>
      <c r="K37" s="1" t="s">
        <v>57</v>
      </c>
      <c r="N37" s="11"/>
      <c r="O37" s="1" t="s">
        <v>57</v>
      </c>
    </row>
    <row r="38" spans="8:15" x14ac:dyDescent="0.2">
      <c r="H38" s="10">
        <v>39722</v>
      </c>
      <c r="I38" s="4">
        <v>53.781999999999996</v>
      </c>
      <c r="K38" s="1" t="s">
        <v>57</v>
      </c>
      <c r="N38" s="11"/>
      <c r="O38" s="1" t="s">
        <v>57</v>
      </c>
    </row>
    <row r="39" spans="8:15" x14ac:dyDescent="0.2">
      <c r="H39" s="10">
        <v>39753</v>
      </c>
      <c r="I39" s="4">
        <v>54.057000000000002</v>
      </c>
      <c r="K39" s="1" t="s">
        <v>57</v>
      </c>
      <c r="N39" s="11"/>
      <c r="O39" s="1" t="s">
        <v>57</v>
      </c>
    </row>
    <row r="40" spans="8:15" x14ac:dyDescent="0.2">
      <c r="H40" s="10">
        <v>39783</v>
      </c>
      <c r="I40" s="4">
        <v>54.338999999999999</v>
      </c>
      <c r="K40" s="1" t="s">
        <v>57</v>
      </c>
      <c r="N40" s="11"/>
      <c r="O40" s="1" t="s">
        <v>57</v>
      </c>
    </row>
    <row r="41" spans="8:15" x14ac:dyDescent="0.2">
      <c r="H41" s="10">
        <v>39814</v>
      </c>
      <c r="I41" s="4">
        <v>57.884999999999998</v>
      </c>
      <c r="K41" s="1" t="s">
        <v>57</v>
      </c>
      <c r="N41" s="11"/>
      <c r="O41" s="1" t="s">
        <v>57</v>
      </c>
    </row>
    <row r="42" spans="8:15" x14ac:dyDescent="0.2">
      <c r="H42" s="10">
        <v>39845</v>
      </c>
      <c r="I42" s="4">
        <v>52.033999999999999</v>
      </c>
      <c r="K42" s="1" t="s">
        <v>57</v>
      </c>
      <c r="N42" s="11"/>
      <c r="O42" s="1" t="s">
        <v>57</v>
      </c>
    </row>
    <row r="43" spans="8:15" x14ac:dyDescent="0.2">
      <c r="H43" s="10">
        <v>39873</v>
      </c>
      <c r="I43" s="4">
        <v>51.328000000000003</v>
      </c>
      <c r="K43" s="1" t="s">
        <v>57</v>
      </c>
      <c r="N43" s="11"/>
      <c r="O43" s="1" t="s">
        <v>57</v>
      </c>
    </row>
    <row r="44" spans="8:15" x14ac:dyDescent="0.2">
      <c r="H44" s="10">
        <v>39904</v>
      </c>
      <c r="I44" s="4">
        <v>51.997</v>
      </c>
      <c r="K44" s="1" t="s">
        <v>57</v>
      </c>
      <c r="N44" s="11"/>
      <c r="O44" s="1" t="s">
        <v>57</v>
      </c>
    </row>
    <row r="45" spans="8:15" x14ac:dyDescent="0.2">
      <c r="H45" s="10">
        <v>39934</v>
      </c>
      <c r="I45" s="4">
        <v>54.292999999999999</v>
      </c>
      <c r="K45" s="1" t="s">
        <v>57</v>
      </c>
      <c r="N45" s="11"/>
      <c r="O45" s="1" t="s">
        <v>57</v>
      </c>
    </row>
    <row r="46" spans="8:15" x14ac:dyDescent="0.2">
      <c r="H46" s="10">
        <v>39965</v>
      </c>
      <c r="I46" s="4">
        <v>59.289000000000001</v>
      </c>
      <c r="K46" s="1" t="s">
        <v>57</v>
      </c>
      <c r="N46" s="11"/>
      <c r="O46" s="1" t="s">
        <v>57</v>
      </c>
    </row>
    <row r="47" spans="8:15" x14ac:dyDescent="0.2">
      <c r="H47" s="10">
        <v>39995</v>
      </c>
      <c r="I47" s="4">
        <v>65.853999999999999</v>
      </c>
      <c r="K47" s="1" t="s">
        <v>57</v>
      </c>
      <c r="N47" s="11"/>
      <c r="O47" s="1" t="s">
        <v>57</v>
      </c>
    </row>
    <row r="48" spans="8:15" x14ac:dyDescent="0.2">
      <c r="H48" s="10">
        <v>40026</v>
      </c>
      <c r="I48" s="4">
        <v>62.084000000000003</v>
      </c>
      <c r="K48" s="1" t="s">
        <v>57</v>
      </c>
      <c r="N48" s="11"/>
      <c r="O48" s="1" t="s">
        <v>57</v>
      </c>
    </row>
    <row r="49" spans="8:15" x14ac:dyDescent="0.2">
      <c r="H49" s="10">
        <v>40057</v>
      </c>
      <c r="I49" s="4">
        <v>65.554000000000002</v>
      </c>
      <c r="K49" s="1" t="s">
        <v>57</v>
      </c>
      <c r="N49" s="11"/>
      <c r="O49" s="1" t="s">
        <v>57</v>
      </c>
    </row>
    <row r="50" spans="8:15" x14ac:dyDescent="0.2">
      <c r="H50" s="10">
        <v>40087</v>
      </c>
      <c r="I50" s="4">
        <v>36.386000000000003</v>
      </c>
      <c r="K50" s="1" t="s">
        <v>57</v>
      </c>
      <c r="N50" s="11"/>
      <c r="O50" s="1" t="s">
        <v>57</v>
      </c>
    </row>
    <row r="51" spans="8:15" x14ac:dyDescent="0.2">
      <c r="H51" s="10">
        <v>40118</v>
      </c>
      <c r="I51" s="4">
        <v>74.423000000000002</v>
      </c>
      <c r="K51" s="1" t="s">
        <v>57</v>
      </c>
      <c r="N51" s="11"/>
      <c r="O51" s="1" t="s">
        <v>57</v>
      </c>
    </row>
    <row r="52" spans="8:15" x14ac:dyDescent="0.2">
      <c r="H52" s="10">
        <v>40148</v>
      </c>
      <c r="I52" s="4">
        <v>68.903999999999996</v>
      </c>
      <c r="K52" s="1" t="s">
        <v>57</v>
      </c>
      <c r="N52" s="11"/>
      <c r="O52" s="1" t="s">
        <v>57</v>
      </c>
    </row>
    <row r="53" spans="8:15" x14ac:dyDescent="0.2">
      <c r="H53" s="10">
        <v>40179</v>
      </c>
      <c r="I53" s="4">
        <v>79.445999999999998</v>
      </c>
      <c r="K53" s="1" t="s">
        <v>57</v>
      </c>
      <c r="N53" s="11"/>
      <c r="O53" s="1" t="s">
        <v>57</v>
      </c>
    </row>
    <row r="54" spans="8:15" x14ac:dyDescent="0.2">
      <c r="H54" s="10">
        <v>40210</v>
      </c>
      <c r="I54" s="4">
        <v>71.305000000000007</v>
      </c>
      <c r="K54" s="1" t="s">
        <v>57</v>
      </c>
      <c r="N54" s="11"/>
      <c r="O54" s="1" t="s">
        <v>57</v>
      </c>
    </row>
    <row r="55" spans="8:15" x14ac:dyDescent="0.2">
      <c r="H55" s="10">
        <v>40238</v>
      </c>
      <c r="I55" s="4">
        <v>55.488999999999997</v>
      </c>
      <c r="K55" s="1" t="s">
        <v>57</v>
      </c>
      <c r="N55" s="11"/>
      <c r="O55" s="1" t="s">
        <v>57</v>
      </c>
    </row>
    <row r="56" spans="8:15" x14ac:dyDescent="0.2">
      <c r="H56" s="10">
        <v>40269</v>
      </c>
      <c r="I56" s="4">
        <v>74.106999999999999</v>
      </c>
      <c r="K56" s="1" t="s">
        <v>57</v>
      </c>
      <c r="N56" s="11"/>
      <c r="O56" s="1" t="s">
        <v>57</v>
      </c>
    </row>
    <row r="57" spans="8:15" x14ac:dyDescent="0.2">
      <c r="H57" s="10">
        <v>40299</v>
      </c>
      <c r="I57" s="4">
        <v>78.727000000000004</v>
      </c>
      <c r="K57" s="1" t="s">
        <v>57</v>
      </c>
      <c r="N57" s="12"/>
      <c r="O57" s="1" t="s">
        <v>57</v>
      </c>
    </row>
    <row r="58" spans="8:15" x14ac:dyDescent="0.2">
      <c r="H58" s="10">
        <v>40330</v>
      </c>
      <c r="I58" s="4">
        <v>76.293000000000006</v>
      </c>
      <c r="K58" s="1" t="s">
        <v>57</v>
      </c>
      <c r="N58" s="11"/>
      <c r="O58" s="1" t="s">
        <v>57</v>
      </c>
    </row>
    <row r="59" spans="8:15" x14ac:dyDescent="0.2">
      <c r="H59" s="10">
        <v>40360</v>
      </c>
      <c r="I59" s="4">
        <v>88.340999999999994</v>
      </c>
      <c r="K59" s="1" t="s">
        <v>57</v>
      </c>
      <c r="N59" s="11"/>
      <c r="O59" s="1" t="s">
        <v>57</v>
      </c>
    </row>
    <row r="60" spans="8:15" x14ac:dyDescent="0.2">
      <c r="H60" s="10">
        <v>40391</v>
      </c>
      <c r="I60" s="4">
        <v>84.745999999999995</v>
      </c>
      <c r="K60" s="1" t="s">
        <v>57</v>
      </c>
      <c r="N60" s="11"/>
      <c r="O60" s="1" t="s">
        <v>57</v>
      </c>
    </row>
    <row r="61" spans="8:15" x14ac:dyDescent="0.2">
      <c r="H61" s="10">
        <v>40422</v>
      </c>
      <c r="I61" s="4">
        <v>85.44</v>
      </c>
      <c r="K61" s="1" t="s">
        <v>57</v>
      </c>
      <c r="N61" s="11"/>
      <c r="O61" s="1" t="s">
        <v>57</v>
      </c>
    </row>
    <row r="62" spans="8:15" x14ac:dyDescent="0.2">
      <c r="H62" s="10">
        <v>40452</v>
      </c>
      <c r="I62" s="4">
        <v>58.926000000000002</v>
      </c>
      <c r="K62" s="1" t="s">
        <v>57</v>
      </c>
      <c r="N62" s="11"/>
      <c r="O62" s="1" t="s">
        <v>57</v>
      </c>
    </row>
    <row r="63" spans="8:15" x14ac:dyDescent="0.2">
      <c r="H63" s="10">
        <v>40483</v>
      </c>
      <c r="I63" s="4">
        <v>92.852999999999994</v>
      </c>
      <c r="K63" s="1" t="s">
        <v>57</v>
      </c>
      <c r="N63" s="11"/>
      <c r="O63" s="1" t="s">
        <v>57</v>
      </c>
    </row>
    <row r="64" spans="8:15" x14ac:dyDescent="0.2">
      <c r="H64" s="10">
        <v>40513</v>
      </c>
      <c r="I64" s="4">
        <v>83.274000000000001</v>
      </c>
      <c r="K64" s="1" t="s">
        <v>57</v>
      </c>
      <c r="N64" s="11"/>
      <c r="O64" s="1" t="s">
        <v>57</v>
      </c>
    </row>
    <row r="65" spans="8:15" x14ac:dyDescent="0.2">
      <c r="H65" s="10">
        <v>40544</v>
      </c>
      <c r="I65" s="4">
        <v>88.113</v>
      </c>
      <c r="K65" s="1" t="s">
        <v>57</v>
      </c>
      <c r="N65" s="11"/>
      <c r="O65" s="1" t="s">
        <v>57</v>
      </c>
    </row>
    <row r="66" spans="8:15" x14ac:dyDescent="0.2">
      <c r="H66" s="10">
        <v>40575</v>
      </c>
      <c r="I66" s="4">
        <v>78.695999999999998</v>
      </c>
      <c r="K66" s="1" t="s">
        <v>57</v>
      </c>
      <c r="N66" s="11"/>
      <c r="O66" s="1" t="s">
        <v>57</v>
      </c>
    </row>
    <row r="67" spans="8:15" x14ac:dyDescent="0.2">
      <c r="H67" s="10">
        <v>40603</v>
      </c>
      <c r="I67" s="4">
        <v>77.36</v>
      </c>
      <c r="K67" s="1" t="s">
        <v>57</v>
      </c>
      <c r="N67" s="11"/>
      <c r="O67" s="1" t="s">
        <v>57</v>
      </c>
    </row>
    <row r="68" spans="8:15" x14ac:dyDescent="0.2">
      <c r="H68" s="10">
        <v>40634</v>
      </c>
      <c r="I68" s="4">
        <v>77.305999999999997</v>
      </c>
      <c r="K68" s="1" t="s">
        <v>57</v>
      </c>
      <c r="N68" s="11"/>
      <c r="O68" s="1" t="s">
        <v>57</v>
      </c>
    </row>
    <row r="69" spans="8:15" x14ac:dyDescent="0.2">
      <c r="H69" s="10">
        <v>40664</v>
      </c>
      <c r="I69" s="4">
        <v>80.802000000000007</v>
      </c>
      <c r="K69" s="1" t="s">
        <v>57</v>
      </c>
      <c r="N69" s="11"/>
      <c r="O69" s="1" t="s">
        <v>57</v>
      </c>
    </row>
    <row r="70" spans="8:15" x14ac:dyDescent="0.2">
      <c r="H70" s="10">
        <v>40695</v>
      </c>
      <c r="I70" s="4">
        <v>86.308000000000007</v>
      </c>
      <c r="K70" s="1" t="s">
        <v>57</v>
      </c>
      <c r="N70" s="11"/>
      <c r="O70" s="1" t="s">
        <v>57</v>
      </c>
    </row>
    <row r="71" spans="8:15" x14ac:dyDescent="0.2">
      <c r="H71" s="10">
        <v>40725</v>
      </c>
      <c r="I71" s="4">
        <v>85.795000000000002</v>
      </c>
      <c r="K71" s="1" t="s">
        <v>57</v>
      </c>
      <c r="N71" s="11"/>
      <c r="O71" s="1" t="s">
        <v>57</v>
      </c>
    </row>
    <row r="72" spans="8:15" x14ac:dyDescent="0.2">
      <c r="H72" s="10">
        <v>40756</v>
      </c>
      <c r="I72" s="4">
        <v>84.191999999999993</v>
      </c>
      <c r="K72" s="1" t="s">
        <v>57</v>
      </c>
      <c r="N72" s="12"/>
      <c r="O72" s="1" t="s">
        <v>57</v>
      </c>
    </row>
    <row r="73" spans="8:15" x14ac:dyDescent="0.2">
      <c r="H73" s="10">
        <v>40787</v>
      </c>
      <c r="I73" s="4">
        <v>89.093000000000004</v>
      </c>
      <c r="K73" s="1" t="s">
        <v>57</v>
      </c>
      <c r="N73" s="11"/>
      <c r="O73" s="1" t="s">
        <v>57</v>
      </c>
    </row>
    <row r="74" spans="8:15" x14ac:dyDescent="0.2">
      <c r="H74" s="10">
        <v>40817</v>
      </c>
      <c r="I74" s="4">
        <v>94.039000000000001</v>
      </c>
      <c r="K74" s="1" t="s">
        <v>57</v>
      </c>
      <c r="N74" s="11"/>
      <c r="O74" s="1" t="s">
        <v>57</v>
      </c>
    </row>
    <row r="75" spans="8:15" x14ac:dyDescent="0.2">
      <c r="H75" s="10">
        <v>40848</v>
      </c>
      <c r="I75" s="4">
        <v>100.13200000000001</v>
      </c>
      <c r="K75" s="1" t="s">
        <v>57</v>
      </c>
      <c r="N75" s="11"/>
      <c r="O75" s="1" t="s">
        <v>57</v>
      </c>
    </row>
    <row r="76" spans="8:15" x14ac:dyDescent="0.2">
      <c r="H76" s="10">
        <v>40878</v>
      </c>
      <c r="I76" s="4">
        <v>94.224999999999994</v>
      </c>
      <c r="K76" s="1" t="s">
        <v>57</v>
      </c>
      <c r="N76" s="11"/>
      <c r="O76" s="1" t="s">
        <v>57</v>
      </c>
    </row>
    <row r="77" spans="8:15" x14ac:dyDescent="0.2">
      <c r="H77" s="10">
        <v>40909</v>
      </c>
      <c r="I77" s="4">
        <v>103.496</v>
      </c>
      <c r="K77" s="1" t="s">
        <v>57</v>
      </c>
      <c r="N77" s="11"/>
      <c r="O77" s="1" t="s">
        <v>57</v>
      </c>
    </row>
    <row r="78" spans="8:15" x14ac:dyDescent="0.2">
      <c r="H78" s="10">
        <v>40940</v>
      </c>
      <c r="I78" s="4">
        <v>98.855999999999995</v>
      </c>
      <c r="K78" s="1" t="s">
        <v>57</v>
      </c>
      <c r="N78" s="11"/>
      <c r="O78" s="1" t="s">
        <v>57</v>
      </c>
    </row>
    <row r="79" spans="8:15" x14ac:dyDescent="0.2">
      <c r="H79" s="10">
        <v>40969</v>
      </c>
      <c r="I79" s="4">
        <v>93.558999999999997</v>
      </c>
      <c r="K79" s="1" t="s">
        <v>57</v>
      </c>
      <c r="N79" s="12"/>
      <c r="O79" s="1" t="s">
        <v>57</v>
      </c>
    </row>
    <row r="80" spans="8:15" x14ac:dyDescent="0.2">
      <c r="H80" s="10">
        <v>41000</v>
      </c>
      <c r="I80" s="4">
        <v>93.734999999999999</v>
      </c>
      <c r="K80" s="1" t="s">
        <v>57</v>
      </c>
      <c r="N80" s="11"/>
      <c r="O80" s="1" t="s">
        <v>57</v>
      </c>
    </row>
    <row r="81" spans="8:15" x14ac:dyDescent="0.2">
      <c r="H81" s="10">
        <v>41030</v>
      </c>
      <c r="I81" s="4">
        <v>98.537999999999997</v>
      </c>
      <c r="K81" s="1" t="s">
        <v>57</v>
      </c>
      <c r="N81" s="11"/>
      <c r="O81" s="1" t="s">
        <v>57</v>
      </c>
    </row>
    <row r="82" spans="8:15" x14ac:dyDescent="0.2">
      <c r="H82" s="10">
        <v>41061</v>
      </c>
      <c r="I82" s="4">
        <v>96.364999999999995</v>
      </c>
      <c r="K82" s="1" t="s">
        <v>57</v>
      </c>
      <c r="N82" s="11"/>
      <c r="O82" s="1" t="s">
        <v>57</v>
      </c>
    </row>
    <row r="83" spans="8:15" x14ac:dyDescent="0.2">
      <c r="H83" s="10">
        <v>41091</v>
      </c>
      <c r="I83" s="4">
        <v>110.646</v>
      </c>
      <c r="K83" s="1" t="s">
        <v>57</v>
      </c>
      <c r="N83" s="11"/>
      <c r="O83" s="1" t="s">
        <v>57</v>
      </c>
    </row>
    <row r="84" spans="8:15" x14ac:dyDescent="0.2">
      <c r="H84" s="10">
        <v>41122</v>
      </c>
      <c r="I84" s="4">
        <v>106.86499999999999</v>
      </c>
      <c r="K84" s="1" t="s">
        <v>57</v>
      </c>
      <c r="N84" s="11"/>
      <c r="O84" s="1" t="s">
        <v>57</v>
      </c>
    </row>
    <row r="85" spans="8:15" x14ac:dyDescent="0.2">
      <c r="H85" s="10">
        <v>41153</v>
      </c>
      <c r="I85" s="4">
        <v>103.667</v>
      </c>
      <c r="K85" s="1" t="s">
        <v>57</v>
      </c>
      <c r="N85" s="11"/>
      <c r="O85" s="1" t="s">
        <v>57</v>
      </c>
    </row>
    <row r="86" spans="8:15" x14ac:dyDescent="0.2">
      <c r="H86" s="10">
        <v>41183</v>
      </c>
      <c r="I86" s="4">
        <v>115.661</v>
      </c>
      <c r="K86" s="1" t="s">
        <v>57</v>
      </c>
      <c r="N86" s="11"/>
      <c r="O86" s="1" t="s">
        <v>57</v>
      </c>
    </row>
    <row r="87" spans="8:15" x14ac:dyDescent="0.2">
      <c r="H87" s="10">
        <v>41214</v>
      </c>
      <c r="I87" s="4">
        <v>119.676</v>
      </c>
      <c r="K87" s="1" t="s">
        <v>57</v>
      </c>
      <c r="N87" s="11"/>
      <c r="O87" s="1" t="s">
        <v>57</v>
      </c>
    </row>
    <row r="88" spans="8:15" x14ac:dyDescent="0.2">
      <c r="H88" s="10">
        <v>41244</v>
      </c>
      <c r="I88" s="4">
        <v>111.40600000000001</v>
      </c>
      <c r="K88" s="1" t="s">
        <v>57</v>
      </c>
      <c r="N88" s="12"/>
      <c r="O88" s="1" t="s">
        <v>57</v>
      </c>
    </row>
    <row r="89" spans="8:15" x14ac:dyDescent="0.2">
      <c r="N89" s="11"/>
      <c r="O89" s="1" t="s">
        <v>57</v>
      </c>
    </row>
    <row r="90" spans="8:15" x14ac:dyDescent="0.2">
      <c r="N90" s="12"/>
      <c r="O90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176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214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 t="s">
        <v>81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142</v>
      </c>
      <c r="C4" s="4" t="s">
        <v>143</v>
      </c>
      <c r="D4" s="4" t="s">
        <v>177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144</v>
      </c>
      <c r="C5" s="4" t="s">
        <v>136</v>
      </c>
      <c r="D5" s="4" t="s">
        <v>145</v>
      </c>
      <c r="E5" s="4" t="s">
        <v>0</v>
      </c>
      <c r="F5" s="4" t="s">
        <v>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8</v>
      </c>
      <c r="B6" s="4" t="s">
        <v>0</v>
      </c>
      <c r="C6" s="4" t="s">
        <v>139</v>
      </c>
      <c r="D6" s="4" t="s">
        <v>178</v>
      </c>
      <c r="E6" s="4" t="s">
        <v>179</v>
      </c>
      <c r="F6" s="4" t="s">
        <v>180</v>
      </c>
      <c r="G6" s="4"/>
      <c r="H6" s="4" t="s">
        <v>106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0</v>
      </c>
      <c r="C7" s="4" t="s">
        <v>18</v>
      </c>
      <c r="D7" s="4" t="s">
        <v>135</v>
      </c>
      <c r="E7" s="4" t="s">
        <v>18</v>
      </c>
      <c r="F7" s="4" t="s">
        <v>18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10</v>
      </c>
      <c r="B8" s="4" t="s">
        <v>0</v>
      </c>
      <c r="C8" s="4" t="s">
        <v>146</v>
      </c>
      <c r="D8" s="4" t="s">
        <v>181</v>
      </c>
      <c r="E8" s="4" t="s">
        <v>182</v>
      </c>
      <c r="F8" s="4" t="s">
        <v>183</v>
      </c>
      <c r="G8" s="4"/>
      <c r="H8" s="4" t="s">
        <v>65</v>
      </c>
      <c r="I8" s="4">
        <v>-64.104730000000004</v>
      </c>
      <c r="J8" s="4"/>
      <c r="K8" s="4" t="s">
        <v>72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136</v>
      </c>
      <c r="D9" s="4" t="s">
        <v>147</v>
      </c>
      <c r="E9" s="4" t="s">
        <v>136</v>
      </c>
      <c r="F9" s="4" t="s">
        <v>136</v>
      </c>
      <c r="G9" s="4"/>
      <c r="H9" s="4" t="s">
        <v>159</v>
      </c>
      <c r="I9" s="4">
        <v>-8.5527029999999993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11</v>
      </c>
      <c r="B10" s="4" t="s">
        <v>0</v>
      </c>
      <c r="C10" s="4" t="s">
        <v>0</v>
      </c>
      <c r="D10" s="4" t="s">
        <v>184</v>
      </c>
      <c r="E10" s="4" t="s">
        <v>150</v>
      </c>
      <c r="F10" s="4" t="s">
        <v>150</v>
      </c>
      <c r="G10" s="4"/>
      <c r="H10" s="4" t="s">
        <v>66</v>
      </c>
      <c r="I10" s="4">
        <v>14.7813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0</v>
      </c>
      <c r="D11" s="4" t="s">
        <v>135</v>
      </c>
      <c r="E11" s="4" t="s">
        <v>135</v>
      </c>
      <c r="F11" s="4" t="s">
        <v>135</v>
      </c>
      <c r="G11" s="4"/>
      <c r="H11" s="4" t="s">
        <v>67</v>
      </c>
      <c r="I11" s="4">
        <v>-14.658189999999999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12</v>
      </c>
      <c r="B12" s="4" t="s">
        <v>0</v>
      </c>
      <c r="C12" s="4" t="s">
        <v>148</v>
      </c>
      <c r="D12" s="4" t="s">
        <v>185</v>
      </c>
      <c r="E12" s="4" t="s">
        <v>186</v>
      </c>
      <c r="F12" s="4" t="s">
        <v>187</v>
      </c>
      <c r="G12" s="4"/>
      <c r="H12" s="4" t="s">
        <v>68</v>
      </c>
      <c r="I12" s="4">
        <v>51.374670000000002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9</v>
      </c>
      <c r="D13" s="4" t="s">
        <v>137</v>
      </c>
      <c r="E13" s="4" t="s">
        <v>13</v>
      </c>
      <c r="F13" s="4" t="s">
        <v>9</v>
      </c>
      <c r="G13" s="4"/>
      <c r="H13" s="4" t="s">
        <v>111</v>
      </c>
      <c r="I13" s="4">
        <v>7.0187540000000004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14</v>
      </c>
      <c r="B14" s="4" t="s">
        <v>0</v>
      </c>
      <c r="C14" s="4" t="s">
        <v>149</v>
      </c>
      <c r="D14" s="4" t="s">
        <v>138</v>
      </c>
      <c r="E14" s="4" t="s">
        <v>188</v>
      </c>
      <c r="F14" s="4" t="s">
        <v>189</v>
      </c>
      <c r="G14" s="4"/>
      <c r="H14" s="4" t="s">
        <v>70</v>
      </c>
      <c r="I14" s="4">
        <v>10.71288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9</v>
      </c>
      <c r="D15" s="4" t="s">
        <v>13</v>
      </c>
      <c r="E15" s="4" t="s">
        <v>9</v>
      </c>
      <c r="F15" s="4" t="s">
        <v>9</v>
      </c>
      <c r="G15" s="4"/>
      <c r="H15" s="4" t="s">
        <v>69</v>
      </c>
      <c r="I15" s="4">
        <v>1.949227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4" t="s">
        <v>15</v>
      </c>
      <c r="B16" s="4" t="s">
        <v>0</v>
      </c>
      <c r="C16" s="4" t="s">
        <v>0</v>
      </c>
      <c r="D16" s="4" t="s">
        <v>190</v>
      </c>
      <c r="E16" s="4" t="s">
        <v>191</v>
      </c>
      <c r="F16" s="4" t="s">
        <v>191</v>
      </c>
      <c r="G16" s="4"/>
      <c r="H16" s="4" t="s">
        <v>211</v>
      </c>
      <c r="I16" s="4">
        <v>-63.165570000000002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0</v>
      </c>
      <c r="D17" s="4" t="s">
        <v>137</v>
      </c>
      <c r="E17" s="4" t="s">
        <v>13</v>
      </c>
      <c r="F17" s="4" t="s">
        <v>13</v>
      </c>
      <c r="G17" s="4"/>
      <c r="H17" s="4"/>
      <c r="I17" s="4"/>
      <c r="J17" s="4"/>
      <c r="K17" s="4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16</v>
      </c>
      <c r="B18" s="4" t="s">
        <v>0</v>
      </c>
      <c r="C18" s="4" t="s">
        <v>0</v>
      </c>
      <c r="D18" s="4" t="s">
        <v>192</v>
      </c>
      <c r="E18" s="4" t="s">
        <v>193</v>
      </c>
      <c r="F18" s="4" t="s">
        <v>0</v>
      </c>
      <c r="G18" s="4"/>
      <c r="H18" s="4"/>
      <c r="I18" s="4"/>
      <c r="J18" s="4"/>
      <c r="K18" s="4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13</v>
      </c>
      <c r="E19" s="4" t="s">
        <v>9</v>
      </c>
      <c r="F19" s="4" t="s">
        <v>0</v>
      </c>
      <c r="G19" s="4"/>
      <c r="H19" s="4"/>
      <c r="I19" s="4"/>
      <c r="J19" s="4"/>
      <c r="K19" s="4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17</v>
      </c>
      <c r="B20" s="4" t="s">
        <v>0</v>
      </c>
      <c r="C20" s="4" t="s">
        <v>0</v>
      </c>
      <c r="D20" s="4" t="s">
        <v>151</v>
      </c>
      <c r="E20" s="4" t="s">
        <v>0</v>
      </c>
      <c r="F20" s="4" t="s">
        <v>0</v>
      </c>
      <c r="G20" s="4"/>
      <c r="H20" s="4"/>
      <c r="I20" s="4"/>
      <c r="J20" s="4"/>
      <c r="K20" s="4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135</v>
      </c>
      <c r="E21" s="4" t="s">
        <v>0</v>
      </c>
      <c r="F21" s="4" t="s">
        <v>0</v>
      </c>
      <c r="G21" s="4"/>
      <c r="H21" s="4"/>
      <c r="I21" s="4"/>
      <c r="J21" s="4"/>
      <c r="K21" s="4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19</v>
      </c>
      <c r="B22" s="4" t="s">
        <v>0</v>
      </c>
      <c r="C22" s="4" t="s">
        <v>0</v>
      </c>
      <c r="D22" s="4" t="s">
        <v>192</v>
      </c>
      <c r="E22" s="4" t="s">
        <v>0</v>
      </c>
      <c r="F22" s="4" t="s">
        <v>0</v>
      </c>
      <c r="G22" s="4"/>
      <c r="H22" s="4"/>
      <c r="I22" s="4"/>
      <c r="J22" s="4"/>
      <c r="K22" s="4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135</v>
      </c>
      <c r="E23" s="4" t="s">
        <v>0</v>
      </c>
      <c r="F23" s="4" t="s">
        <v>0</v>
      </c>
      <c r="G23" s="4"/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</row>
    <row r="24" spans="1:21" ht="15" x14ac:dyDescent="0.25">
      <c r="A24" s="4" t="s">
        <v>20</v>
      </c>
      <c r="B24" s="4" t="s">
        <v>0</v>
      </c>
      <c r="C24" s="4" t="s">
        <v>0</v>
      </c>
      <c r="D24" s="4" t="s">
        <v>194</v>
      </c>
      <c r="E24" s="4" t="s">
        <v>194</v>
      </c>
      <c r="F24" s="4" t="s">
        <v>150</v>
      </c>
      <c r="G24" s="4"/>
      <c r="H24" s="4"/>
      <c r="I24" s="4"/>
      <c r="J24" s="4"/>
      <c r="K24" s="4"/>
      <c r="L24"/>
      <c r="M24"/>
      <c r="N24" s="4"/>
      <c r="O24" s="4"/>
      <c r="P24" s="4"/>
      <c r="Q24" s="4"/>
      <c r="R24" s="4"/>
      <c r="S24" s="4"/>
      <c r="T24" s="4"/>
      <c r="U24" s="4"/>
    </row>
    <row r="25" spans="1:21" ht="15" x14ac:dyDescent="0.25">
      <c r="A25" s="4" t="s">
        <v>0</v>
      </c>
      <c r="B25" s="4" t="s">
        <v>0</v>
      </c>
      <c r="C25" s="4" t="s">
        <v>0</v>
      </c>
      <c r="D25" s="4" t="s">
        <v>63</v>
      </c>
      <c r="E25" s="4" t="s">
        <v>63</v>
      </c>
      <c r="F25" s="4" t="s">
        <v>63</v>
      </c>
      <c r="G25" s="4"/>
      <c r="H25" s="4"/>
      <c r="I25" s="4"/>
      <c r="J25" s="4"/>
      <c r="K25" s="4"/>
      <c r="L25"/>
      <c r="M25"/>
      <c r="N25" s="4"/>
      <c r="O25" s="4"/>
      <c r="P25" s="4"/>
      <c r="Q25" s="4"/>
      <c r="R25" s="4"/>
      <c r="S25" s="4"/>
      <c r="T25" s="4"/>
      <c r="U25" s="4"/>
    </row>
    <row r="26" spans="1:21" ht="15" x14ac:dyDescent="0.25">
      <c r="A26" s="4" t="s">
        <v>21</v>
      </c>
      <c r="B26" s="4" t="s">
        <v>0</v>
      </c>
      <c r="C26" s="4" t="s">
        <v>0</v>
      </c>
      <c r="D26" s="4" t="s">
        <v>195</v>
      </c>
      <c r="E26" s="4" t="s">
        <v>195</v>
      </c>
      <c r="F26" s="4" t="s">
        <v>152</v>
      </c>
      <c r="G26" s="4"/>
      <c r="H26" s="4"/>
      <c r="I26" s="4"/>
      <c r="J26" s="4"/>
      <c r="K26" s="4"/>
      <c r="L26"/>
      <c r="M26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63</v>
      </c>
      <c r="E27" s="4" t="s">
        <v>63</v>
      </c>
      <c r="F27" s="4" t="s">
        <v>63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22</v>
      </c>
      <c r="B28" s="4" t="s">
        <v>0</v>
      </c>
      <c r="C28" s="4" t="s">
        <v>0</v>
      </c>
      <c r="D28" s="4" t="s">
        <v>196</v>
      </c>
      <c r="E28" s="4" t="s">
        <v>197</v>
      </c>
      <c r="F28" s="4" t="s">
        <v>198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199</v>
      </c>
      <c r="E29" s="4" t="s">
        <v>200</v>
      </c>
      <c r="F29" s="4" t="s">
        <v>201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23</v>
      </c>
      <c r="B30" s="4" t="s">
        <v>0</v>
      </c>
      <c r="C30" s="4" t="s">
        <v>0</v>
      </c>
      <c r="D30" s="4" t="s">
        <v>151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137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202</v>
      </c>
      <c r="B32" s="4" t="s">
        <v>0</v>
      </c>
      <c r="C32" s="4" t="s">
        <v>0</v>
      </c>
      <c r="D32" s="4" t="s">
        <v>203</v>
      </c>
      <c r="E32" s="4" t="s">
        <v>203</v>
      </c>
      <c r="F32" s="4" t="s">
        <v>203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204</v>
      </c>
      <c r="E33" s="4" t="s">
        <v>204</v>
      </c>
      <c r="F33" s="4" t="s">
        <v>204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24</v>
      </c>
      <c r="B34" s="4" t="s">
        <v>153</v>
      </c>
      <c r="C34" s="4" t="s">
        <v>154</v>
      </c>
      <c r="D34" s="4" t="s">
        <v>205</v>
      </c>
      <c r="E34" s="4" t="s">
        <v>206</v>
      </c>
      <c r="F34" s="4" t="s">
        <v>207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155</v>
      </c>
      <c r="C35" s="4" t="s">
        <v>156</v>
      </c>
      <c r="D35" s="4" t="s">
        <v>208</v>
      </c>
      <c r="E35" s="4" t="s">
        <v>209</v>
      </c>
      <c r="F35" s="4" t="s">
        <v>210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0</v>
      </c>
      <c r="B36" s="4" t="s">
        <v>0</v>
      </c>
      <c r="C36" s="4" t="s">
        <v>0</v>
      </c>
      <c r="D36" s="4" t="s">
        <v>0</v>
      </c>
      <c r="E36" s="4" t="s">
        <v>0</v>
      </c>
      <c r="F36" s="4" t="s">
        <v>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25</v>
      </c>
      <c r="B37" s="4" t="s">
        <v>26</v>
      </c>
      <c r="C37" s="4" t="s">
        <v>26</v>
      </c>
      <c r="D37" s="4" t="s">
        <v>26</v>
      </c>
      <c r="E37" s="4" t="s">
        <v>26</v>
      </c>
      <c r="F37" s="4" t="s">
        <v>26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27</v>
      </c>
      <c r="B38" s="4" t="s">
        <v>157</v>
      </c>
      <c r="C38" s="4" t="s">
        <v>158</v>
      </c>
      <c r="D38" s="4" t="s">
        <v>64</v>
      </c>
      <c r="E38" s="4" t="s">
        <v>64</v>
      </c>
      <c r="F38" s="4" t="s">
        <v>64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x14ac:dyDescent="0.2">
      <c r="A39" s="4" t="s">
        <v>28</v>
      </c>
      <c r="B39" s="4" t="s">
        <v>0</v>
      </c>
      <c r="C39" s="4" t="s">
        <v>0</v>
      </c>
      <c r="D39" s="4" t="s">
        <v>0</v>
      </c>
      <c r="E39" s="4" t="s">
        <v>0</v>
      </c>
      <c r="F39" s="4" t="s">
        <v>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 t="s">
        <v>29</v>
      </c>
      <c r="B40" s="4" t="s">
        <v>0</v>
      </c>
      <c r="C40" s="4" t="s">
        <v>0</v>
      </c>
      <c r="D40" s="4" t="s">
        <v>0</v>
      </c>
      <c r="E40" s="4" t="s">
        <v>0</v>
      </c>
      <c r="F40" s="4" t="s">
        <v>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112</v>
      </c>
      <c r="B4" s="4" t="s">
        <v>113</v>
      </c>
      <c r="C4" s="4" t="s">
        <v>114</v>
      </c>
      <c r="D4" s="4" t="s">
        <v>115</v>
      </c>
      <c r="E4" s="4" t="s">
        <v>129</v>
      </c>
      <c r="F4" s="4" t="s">
        <v>130</v>
      </c>
      <c r="G4" s="4" t="s">
        <v>131</v>
      </c>
      <c r="H4" s="4" t="s">
        <v>132</v>
      </c>
      <c r="I4" s="4" t="s">
        <v>133</v>
      </c>
      <c r="J4" s="4">
        <v>83</v>
      </c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116</v>
      </c>
      <c r="B6" s="4" t="s">
        <v>117</v>
      </c>
      <c r="C6" s="4" t="s">
        <v>112</v>
      </c>
      <c r="D6" s="4" t="s">
        <v>118</v>
      </c>
      <c r="E6" s="4"/>
      <c r="F6" s="4"/>
      <c r="G6" s="4"/>
      <c r="H6" s="4"/>
      <c r="I6" s="4"/>
      <c r="J6" s="4"/>
      <c r="K6" s="4"/>
    </row>
    <row r="7" spans="1:11" x14ac:dyDescent="0.2">
      <c r="A7" s="4" t="s">
        <v>119</v>
      </c>
      <c r="B7" s="4">
        <v>0.01</v>
      </c>
      <c r="C7" s="4" t="s">
        <v>120</v>
      </c>
      <c r="D7" s="4">
        <v>0.05</v>
      </c>
      <c r="E7" s="4" t="s">
        <v>120</v>
      </c>
      <c r="F7" s="4">
        <v>0.1</v>
      </c>
      <c r="G7" s="4" t="s">
        <v>120</v>
      </c>
      <c r="H7" s="4"/>
      <c r="I7" s="4"/>
      <c r="J7" s="4"/>
      <c r="K7" s="4"/>
    </row>
    <row r="8" spans="1:11" x14ac:dyDescent="0.2">
      <c r="A8" s="4" t="s">
        <v>121</v>
      </c>
      <c r="B8" s="4" t="s">
        <v>122</v>
      </c>
      <c r="C8" s="4" t="s">
        <v>122</v>
      </c>
      <c r="D8" s="4" t="s">
        <v>122</v>
      </c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123</v>
      </c>
      <c r="B10" s="4">
        <v>-1.6359999999999999</v>
      </c>
      <c r="C10" s="4">
        <v>-3.5339999999999998</v>
      </c>
      <c r="D10" s="4">
        <v>-2.9039999999999999</v>
      </c>
      <c r="E10" s="4">
        <v>-2.5870000000000002</v>
      </c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124</v>
      </c>
      <c r="B12" s="4" t="s">
        <v>125</v>
      </c>
      <c r="C12" s="4" t="s">
        <v>126</v>
      </c>
      <c r="D12" s="4" t="s">
        <v>114</v>
      </c>
      <c r="E12" s="4" t="s">
        <v>123</v>
      </c>
      <c r="F12" s="4" t="s">
        <v>133</v>
      </c>
      <c r="G12" s="4">
        <v>0.4642</v>
      </c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38</v>
      </c>
      <c r="B14" s="4" t="s">
        <v>127</v>
      </c>
      <c r="C14" s="4" t="s">
        <v>128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112</v>
      </c>
      <c r="B16" s="4" t="s">
        <v>113</v>
      </c>
      <c r="C16" s="4" t="s">
        <v>114</v>
      </c>
      <c r="D16" s="4" t="s">
        <v>115</v>
      </c>
      <c r="E16" s="4" t="s">
        <v>129</v>
      </c>
      <c r="F16" s="4" t="s">
        <v>130</v>
      </c>
      <c r="G16" s="4" t="s">
        <v>131</v>
      </c>
      <c r="H16" s="4" t="s">
        <v>132</v>
      </c>
      <c r="I16" s="4" t="s">
        <v>133</v>
      </c>
      <c r="J16" s="4">
        <v>82</v>
      </c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116</v>
      </c>
      <c r="B18" s="4" t="s">
        <v>117</v>
      </c>
      <c r="C18" s="4" t="s">
        <v>112</v>
      </c>
      <c r="D18" s="4" t="s">
        <v>118</v>
      </c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119</v>
      </c>
      <c r="B19" s="4">
        <v>0.01</v>
      </c>
      <c r="C19" s="4" t="s">
        <v>120</v>
      </c>
      <c r="D19" s="4">
        <v>0.05</v>
      </c>
      <c r="E19" s="4" t="s">
        <v>120</v>
      </c>
      <c r="F19" s="4">
        <v>0.1</v>
      </c>
      <c r="G19" s="4" t="s">
        <v>120</v>
      </c>
      <c r="H19" s="4"/>
      <c r="I19" s="4"/>
      <c r="J19" s="4"/>
      <c r="K19" s="4"/>
    </row>
    <row r="20" spans="1:11" x14ac:dyDescent="0.2">
      <c r="A20" s="4" t="s">
        <v>121</v>
      </c>
      <c r="B20" s="4" t="s">
        <v>122</v>
      </c>
      <c r="C20" s="4" t="s">
        <v>122</v>
      </c>
      <c r="D20" s="4" t="s">
        <v>122</v>
      </c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123</v>
      </c>
      <c r="B22" s="4">
        <v>-15.88</v>
      </c>
      <c r="C22" s="4">
        <v>-3.5350000000000001</v>
      </c>
      <c r="D22" s="4">
        <v>-2.9039999999999999</v>
      </c>
      <c r="E22" s="4">
        <v>-2.5870000000000002</v>
      </c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124</v>
      </c>
      <c r="B24" s="4" t="s">
        <v>125</v>
      </c>
      <c r="C24" s="4" t="s">
        <v>126</v>
      </c>
      <c r="D24" s="4" t="s">
        <v>114</v>
      </c>
      <c r="E24" s="4" t="s">
        <v>123</v>
      </c>
      <c r="F24" s="4" t="s">
        <v>133</v>
      </c>
      <c r="G24" s="4">
        <v>0</v>
      </c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134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140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 t="s">
        <v>160</v>
      </c>
      <c r="J4" s="1" t="s">
        <v>161</v>
      </c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 t="s">
        <v>162</v>
      </c>
      <c r="J6" s="1" t="s">
        <v>163</v>
      </c>
      <c r="K6" s="1" t="s">
        <v>164</v>
      </c>
      <c r="L6" s="1" t="s">
        <v>165</v>
      </c>
      <c r="M6" s="1" t="s">
        <v>130</v>
      </c>
      <c r="N6" s="1" t="s">
        <v>131</v>
      </c>
      <c r="O6" s="1" t="s">
        <v>132</v>
      </c>
      <c r="P6" s="1" t="s">
        <v>133</v>
      </c>
      <c r="Q6" s="1">
        <v>83</v>
      </c>
    </row>
    <row r="7" spans="1:17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/>
      <c r="I7" s="1"/>
      <c r="J7" s="1" t="s">
        <v>166</v>
      </c>
      <c r="K7" s="1" t="s">
        <v>167</v>
      </c>
      <c r="L7" s="1" t="s">
        <v>133</v>
      </c>
      <c r="M7" s="1">
        <v>0.81</v>
      </c>
      <c r="N7" s="1"/>
      <c r="O7" s="1"/>
      <c r="P7" s="1"/>
      <c r="Q7" s="1"/>
    </row>
    <row r="8" spans="1:17" x14ac:dyDescent="0.25">
      <c r="H8" s="1"/>
      <c r="I8" s="1" t="s">
        <v>168</v>
      </c>
      <c r="J8" s="1" t="s">
        <v>169</v>
      </c>
      <c r="K8" s="1" t="s">
        <v>133</v>
      </c>
      <c r="L8" s="1">
        <v>66.352209999999999</v>
      </c>
      <c r="M8" s="1" t="s">
        <v>170</v>
      </c>
      <c r="N8" s="1" t="s">
        <v>171</v>
      </c>
      <c r="O8" s="1" t="s">
        <v>172</v>
      </c>
      <c r="P8" s="1" t="s">
        <v>133</v>
      </c>
      <c r="Q8" s="1">
        <v>0.36680000000000001</v>
      </c>
    </row>
    <row r="9" spans="1:17" x14ac:dyDescent="0.25">
      <c r="A9" s="1" t="s">
        <v>37</v>
      </c>
      <c r="B9" s="1">
        <v>82</v>
      </c>
      <c r="C9" s="1" t="s">
        <v>38</v>
      </c>
      <c r="D9" s="1">
        <v>26.859100000000002</v>
      </c>
      <c r="E9" s="1">
        <v>3</v>
      </c>
      <c r="F9" s="1">
        <v>-47.718209999999999</v>
      </c>
      <c r="G9" s="1">
        <v>-40.498049999999999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 t="s">
        <v>39</v>
      </c>
      <c r="B10" s="1">
        <v>82</v>
      </c>
      <c r="C10" s="1" t="s">
        <v>38</v>
      </c>
      <c r="D10" s="1">
        <v>40.648119999999999</v>
      </c>
      <c r="E10" s="1">
        <v>3</v>
      </c>
      <c r="F10" s="1">
        <v>-75.296250000000001</v>
      </c>
      <c r="G10" s="1">
        <v>-68.076089999999994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40</v>
      </c>
      <c r="B11" s="1">
        <v>82</v>
      </c>
      <c r="C11" s="1" t="s">
        <v>38</v>
      </c>
      <c r="D11" s="1">
        <v>52.78687</v>
      </c>
      <c r="E11" s="1">
        <v>4</v>
      </c>
      <c r="F11" s="1">
        <v>-97.573740000000001</v>
      </c>
      <c r="G11" s="1">
        <v>-87.946860000000001</v>
      </c>
      <c r="H11" s="1"/>
      <c r="I11" s="1"/>
      <c r="J11" s="1" t="s">
        <v>173</v>
      </c>
      <c r="K11" s="1"/>
      <c r="L11" s="1"/>
      <c r="M11" s="1"/>
      <c r="N11" s="1"/>
      <c r="O11" s="1"/>
      <c r="P11" s="1"/>
      <c r="Q11" s="1"/>
    </row>
    <row r="12" spans="1:17" x14ac:dyDescent="0.25">
      <c r="A12" s="14" t="s">
        <v>41</v>
      </c>
      <c r="B12" s="14">
        <v>82</v>
      </c>
      <c r="C12" s="14" t="s">
        <v>38</v>
      </c>
      <c r="D12" s="14">
        <v>33.525320000000001</v>
      </c>
      <c r="E12" s="14">
        <v>4</v>
      </c>
      <c r="F12" s="14">
        <v>-59.050640000000001</v>
      </c>
      <c r="G12" s="14">
        <v>-49.423760000000001</v>
      </c>
      <c r="H12" s="1"/>
      <c r="I12" s="1" t="s">
        <v>128</v>
      </c>
      <c r="J12" s="1" t="s">
        <v>47</v>
      </c>
      <c r="K12" s="1" t="s">
        <v>107</v>
      </c>
      <c r="L12" s="1" t="s">
        <v>108</v>
      </c>
      <c r="M12" s="1" t="s">
        <v>48</v>
      </c>
      <c r="N12" s="1" t="s">
        <v>49</v>
      </c>
      <c r="O12" s="1" t="s">
        <v>109</v>
      </c>
      <c r="P12" s="1" t="s">
        <v>110</v>
      </c>
      <c r="Q12" s="1" t="s">
        <v>50</v>
      </c>
    </row>
    <row r="13" spans="1:17" x14ac:dyDescent="0.25">
      <c r="A13" s="2" t="s">
        <v>42</v>
      </c>
      <c r="B13" s="2">
        <v>82</v>
      </c>
      <c r="C13" s="2" t="s">
        <v>38</v>
      </c>
      <c r="D13" s="2">
        <v>59.503349999999998</v>
      </c>
      <c r="E13" s="2">
        <v>3</v>
      </c>
      <c r="F13" s="2">
        <v>-113.0067</v>
      </c>
      <c r="G13" s="2">
        <v>-105.7865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4" t="s">
        <v>43</v>
      </c>
      <c r="B14" s="14">
        <v>82</v>
      </c>
      <c r="C14" s="14" t="s">
        <v>38</v>
      </c>
      <c r="D14" s="14">
        <v>53.856140000000003</v>
      </c>
      <c r="E14" s="14">
        <v>4</v>
      </c>
      <c r="F14" s="14">
        <v>-99.712289999999996</v>
      </c>
      <c r="G14" s="14">
        <v>-90.085409999999996</v>
      </c>
      <c r="H14" s="1"/>
      <c r="I14" s="1" t="s">
        <v>6</v>
      </c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4" t="s">
        <v>44</v>
      </c>
      <c r="B15" s="14">
        <v>82</v>
      </c>
      <c r="C15" s="14" t="s">
        <v>38</v>
      </c>
      <c r="D15" s="14">
        <v>59.978839999999998</v>
      </c>
      <c r="E15" s="14">
        <v>4</v>
      </c>
      <c r="F15" s="14">
        <v>-111.9577</v>
      </c>
      <c r="G15" s="14">
        <v>-102.3308</v>
      </c>
      <c r="H15" s="1"/>
      <c r="I15" s="1" t="s">
        <v>51</v>
      </c>
      <c r="J15" s="5">
        <v>1.51214E-2</v>
      </c>
      <c r="K15" s="5">
        <v>6.6640000000000004E-4</v>
      </c>
      <c r="L15" s="5">
        <v>22.69</v>
      </c>
      <c r="M15" s="5">
        <v>0</v>
      </c>
      <c r="N15" s="5">
        <v>1.3815300000000001E-2</v>
      </c>
      <c r="O15" s="5">
        <v>1.6427500000000001E-2</v>
      </c>
      <c r="P15" s="1"/>
      <c r="Q15" s="1"/>
    </row>
    <row r="16" spans="1:17" x14ac:dyDescent="0.25">
      <c r="A16" s="1" t="s">
        <v>45</v>
      </c>
      <c r="B16" s="1">
        <v>82</v>
      </c>
      <c r="C16" s="1" t="s">
        <v>38</v>
      </c>
      <c r="D16" s="1">
        <v>63.565219999999997</v>
      </c>
      <c r="E16" s="1">
        <v>14</v>
      </c>
      <c r="F16" s="1">
        <v>-99.130430000000004</v>
      </c>
      <c r="G16" s="1">
        <v>-65.436369999999997</v>
      </c>
      <c r="H16" s="1"/>
      <c r="I16" s="1"/>
      <c r="J16" s="5"/>
      <c r="K16" s="5"/>
      <c r="L16" s="5"/>
      <c r="M16" s="5"/>
      <c r="N16" s="5"/>
      <c r="O16" s="5"/>
      <c r="P16" s="1"/>
      <c r="Q16" s="1"/>
    </row>
    <row r="17" spans="1:17" x14ac:dyDescent="0.25">
      <c r="A17" s="1" t="s">
        <v>46</v>
      </c>
      <c r="B17" s="1">
        <v>82</v>
      </c>
      <c r="C17" s="1" t="s">
        <v>38</v>
      </c>
      <c r="D17" s="1">
        <v>65.139449999999997</v>
      </c>
      <c r="E17" s="1">
        <v>13</v>
      </c>
      <c r="F17" s="1">
        <v>-104.27889999999999</v>
      </c>
      <c r="G17" s="1">
        <v>-72.991540000000001</v>
      </c>
      <c r="H17" s="1"/>
      <c r="I17" s="1" t="s">
        <v>52</v>
      </c>
      <c r="J17" s="5"/>
      <c r="K17" s="5"/>
      <c r="L17" s="5"/>
      <c r="M17" s="5"/>
      <c r="N17" s="5"/>
      <c r="O17" s="5"/>
      <c r="P17" s="1"/>
      <c r="Q17" s="1"/>
    </row>
    <row r="18" spans="1:17" x14ac:dyDescent="0.25">
      <c r="H18" s="1"/>
      <c r="I18" s="1" t="s">
        <v>141</v>
      </c>
      <c r="J18" s="5"/>
      <c r="K18" s="5"/>
      <c r="L18" s="5"/>
      <c r="M18" s="5"/>
      <c r="N18" s="5"/>
      <c r="O18" s="5"/>
      <c r="P18" s="1"/>
      <c r="Q18" s="1"/>
    </row>
    <row r="19" spans="1:17" x14ac:dyDescent="0.25">
      <c r="H19" s="1"/>
      <c r="I19" s="1" t="s">
        <v>53</v>
      </c>
      <c r="J19" s="5">
        <v>-0.91561210000000004</v>
      </c>
      <c r="K19" s="5" t="s">
        <v>38</v>
      </c>
      <c r="L19" s="5" t="s">
        <v>38</v>
      </c>
      <c r="M19" s="5" t="s">
        <v>38</v>
      </c>
      <c r="N19" s="5" t="s">
        <v>38</v>
      </c>
      <c r="O19" s="5" t="s">
        <v>38</v>
      </c>
      <c r="P19" s="1"/>
      <c r="Q19" s="1"/>
    </row>
    <row r="20" spans="1:17" x14ac:dyDescent="0.25">
      <c r="H20" s="1"/>
      <c r="I20" s="1" t="s">
        <v>54</v>
      </c>
      <c r="J20" s="5">
        <v>-8.4388599999999994E-2</v>
      </c>
      <c r="K20" s="5">
        <v>9.3506500000000006E-2</v>
      </c>
      <c r="L20" s="5">
        <v>-0.9</v>
      </c>
      <c r="M20" s="5">
        <v>0.36699999999999999</v>
      </c>
      <c r="N20" s="5">
        <v>-0.2676579</v>
      </c>
      <c r="O20" s="5">
        <v>9.8880700000000002E-2</v>
      </c>
      <c r="P20" s="1"/>
      <c r="Q20" s="1"/>
    </row>
    <row r="21" spans="1:17" x14ac:dyDescent="0.25">
      <c r="H21" s="1"/>
      <c r="I21" s="1"/>
      <c r="J21" s="5"/>
      <c r="K21" s="5"/>
      <c r="L21" s="5"/>
      <c r="M21" s="5"/>
      <c r="N21" s="5"/>
      <c r="O21" s="5"/>
      <c r="P21" s="1"/>
      <c r="Q21" s="1"/>
    </row>
    <row r="22" spans="1:17" x14ac:dyDescent="0.25">
      <c r="H22" s="1"/>
      <c r="I22" s="1" t="s">
        <v>55</v>
      </c>
      <c r="J22" s="5">
        <v>0.1060194</v>
      </c>
      <c r="K22" s="5">
        <v>5.2357000000000002E-3</v>
      </c>
      <c r="L22" s="5">
        <v>20.25</v>
      </c>
      <c r="M22" s="5">
        <v>0</v>
      </c>
      <c r="N22" s="5">
        <v>9.5757700000000001E-2</v>
      </c>
      <c r="O22" s="5">
        <v>0.1162812</v>
      </c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3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212</v>
      </c>
    </row>
    <row r="2" spans="1:10" x14ac:dyDescent="0.2">
      <c r="A2" s="1" t="s">
        <v>105</v>
      </c>
    </row>
    <row r="3" spans="1:10" x14ac:dyDescent="0.2">
      <c r="A3" s="1" t="s">
        <v>77</v>
      </c>
    </row>
    <row r="7" spans="1:10" x14ac:dyDescent="0.2">
      <c r="B7" s="5" t="s">
        <v>47</v>
      </c>
      <c r="C7" s="5" t="s">
        <v>107</v>
      </c>
      <c r="D7" s="5" t="s">
        <v>108</v>
      </c>
      <c r="E7" s="5" t="s">
        <v>48</v>
      </c>
      <c r="F7" s="5" t="s">
        <v>49</v>
      </c>
      <c r="G7" s="5" t="s">
        <v>109</v>
      </c>
      <c r="H7" s="1" t="s">
        <v>110</v>
      </c>
      <c r="I7" s="5" t="s">
        <v>50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213</v>
      </c>
      <c r="B11" s="5">
        <v>0.37818649999999998</v>
      </c>
      <c r="C11" s="5">
        <v>0.4482854</v>
      </c>
      <c r="D11" s="5">
        <v>0.84</v>
      </c>
      <c r="E11" s="5">
        <v>0.39900000000000002</v>
      </c>
      <c r="F11" s="5">
        <v>-0.50043680000000001</v>
      </c>
      <c r="G11" s="5">
        <v>1.25681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8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213</v>
      </c>
      <c r="B14" s="5">
        <v>-0.20435890000000001</v>
      </c>
      <c r="C14" s="5">
        <v>0.11266039999999999</v>
      </c>
      <c r="D14" s="5">
        <v>-1.81</v>
      </c>
      <c r="E14" s="5">
        <v>7.0000000000000007E-2</v>
      </c>
      <c r="F14" s="5">
        <v>-0.42516910000000002</v>
      </c>
      <c r="G14" s="5">
        <v>1.6451400000000001E-2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10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213</v>
      </c>
      <c r="B17" s="5">
        <v>0.26683099999999998</v>
      </c>
      <c r="C17" s="5">
        <v>0.40830040000000001</v>
      </c>
      <c r="D17" s="5">
        <v>0.65</v>
      </c>
      <c r="E17" s="5">
        <v>0.51300000000000001</v>
      </c>
      <c r="F17" s="5">
        <v>-0.53342299999999998</v>
      </c>
      <c r="G17" s="5">
        <v>1.0670850000000001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11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213</v>
      </c>
      <c r="B20" s="5">
        <v>0.19869120000000001</v>
      </c>
      <c r="C20" s="5">
        <v>0.1234145</v>
      </c>
      <c r="D20" s="5">
        <v>1.61</v>
      </c>
      <c r="E20" s="5">
        <v>0.107</v>
      </c>
      <c r="F20" s="5">
        <v>-4.31968E-2</v>
      </c>
      <c r="G20" s="5">
        <v>0.4405792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12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213</v>
      </c>
      <c r="B23" s="5">
        <v>-0.58400010000000002</v>
      </c>
      <c r="C23" s="5">
        <v>0.46922900000000001</v>
      </c>
      <c r="D23" s="5">
        <v>-1.24</v>
      </c>
      <c r="E23" s="5">
        <v>0.21299999999999999</v>
      </c>
      <c r="F23" s="5">
        <v>-1.5036719999999999</v>
      </c>
      <c r="G23" s="5">
        <v>0.33567180000000002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56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213</v>
      </c>
      <c r="B26" s="5">
        <v>-0.65384149999999996</v>
      </c>
      <c r="C26" s="5">
        <v>0.50136959999999997</v>
      </c>
      <c r="D26" s="5">
        <v>-1.3</v>
      </c>
      <c r="E26" s="5">
        <v>0.192</v>
      </c>
      <c r="F26" s="5">
        <v>-1.6365080000000001</v>
      </c>
      <c r="G26" s="5">
        <v>0.32882489999999998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15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213</v>
      </c>
      <c r="B29" s="5">
        <v>8.5491700000000004E-2</v>
      </c>
      <c r="C29" s="5">
        <v>0.19046299999999999</v>
      </c>
      <c r="D29" s="5">
        <v>0.45</v>
      </c>
      <c r="E29" s="5">
        <v>0.65400000000000003</v>
      </c>
      <c r="F29" s="5">
        <v>-0.28780889999999998</v>
      </c>
      <c r="G29" s="5">
        <v>0.45879219999999998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20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213</v>
      </c>
      <c r="B32" s="5">
        <v>-1.2656E-3</v>
      </c>
      <c r="C32" s="5">
        <v>7.8861799999999996E-2</v>
      </c>
      <c r="D32" s="5">
        <v>-0.02</v>
      </c>
      <c r="E32" s="5">
        <v>0.98699999999999999</v>
      </c>
      <c r="F32" s="5">
        <v>-0.1558319</v>
      </c>
      <c r="G32" s="5">
        <v>0.15330060000000001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21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213</v>
      </c>
      <c r="B35" s="5">
        <v>-5.1393800000000003E-2</v>
      </c>
      <c r="C35" s="5">
        <v>7.1835700000000002E-2</v>
      </c>
      <c r="D35" s="5">
        <v>-0.72</v>
      </c>
      <c r="E35" s="5">
        <v>0.47399999999999998</v>
      </c>
      <c r="F35" s="5">
        <v>-0.19218930000000001</v>
      </c>
      <c r="G35" s="5">
        <v>8.9401599999999998E-2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22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213</v>
      </c>
      <c r="B38" s="5">
        <v>21.849409999999999</v>
      </c>
      <c r="C38" s="5">
        <v>3.5490390000000001</v>
      </c>
      <c r="D38" s="5">
        <v>6.16</v>
      </c>
      <c r="E38" s="5">
        <v>0</v>
      </c>
      <c r="F38" s="5">
        <v>14.893420000000001</v>
      </c>
      <c r="G38" s="5">
        <v>28.805399999999999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202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213</v>
      </c>
      <c r="B41" s="5">
        <v>1.2600999999999999E-3</v>
      </c>
      <c r="C41" s="5">
        <v>1.3054E-3</v>
      </c>
      <c r="D41" s="5">
        <v>0.97</v>
      </c>
      <c r="E41" s="5">
        <v>0.33400000000000002</v>
      </c>
      <c r="F41" s="5">
        <v>-1.2986E-3</v>
      </c>
      <c r="G41" s="5">
        <v>3.8187E-3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51</v>
      </c>
      <c r="B43" s="5">
        <v>-359.34899999999999</v>
      </c>
      <c r="C43" s="5">
        <v>57.869199999999999</v>
      </c>
      <c r="D43" s="5">
        <v>-6.21</v>
      </c>
      <c r="E43" s="5">
        <v>0</v>
      </c>
      <c r="F43" s="5">
        <v>-472.77050000000003</v>
      </c>
      <c r="G43" s="5">
        <v>-245.92740000000001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8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6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213</v>
      </c>
      <c r="B47" s="5">
        <v>1.833629</v>
      </c>
      <c r="C47" s="5">
        <v>0.45909480000000003</v>
      </c>
      <c r="D47" s="5">
        <v>3.99</v>
      </c>
      <c r="E47" s="5">
        <v>0</v>
      </c>
      <c r="F47" s="5">
        <v>0.93381999999999998</v>
      </c>
      <c r="G47" s="5">
        <v>2.7334390000000002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8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213</v>
      </c>
      <c r="B50" s="5">
        <v>-0.52834139999999996</v>
      </c>
      <c r="C50" s="5">
        <v>0.1153769</v>
      </c>
      <c r="D50" s="5">
        <v>-4.58</v>
      </c>
      <c r="E50" s="5">
        <v>0</v>
      </c>
      <c r="F50" s="5">
        <v>-0.75447600000000004</v>
      </c>
      <c r="G50" s="5">
        <v>-0.30220669999999999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10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213</v>
      </c>
      <c r="B53" s="5">
        <v>-1.1539980000000001</v>
      </c>
      <c r="C53" s="5">
        <v>0.41814570000000001</v>
      </c>
      <c r="D53" s="5">
        <v>-2.76</v>
      </c>
      <c r="E53" s="5">
        <v>6.0000000000000001E-3</v>
      </c>
      <c r="F53" s="5">
        <v>-1.9735480000000001</v>
      </c>
      <c r="G53" s="5">
        <v>-0.3344471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11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213</v>
      </c>
      <c r="B56" s="5">
        <v>0.27565390000000001</v>
      </c>
      <c r="C56" s="5">
        <v>0.12639040000000001</v>
      </c>
      <c r="D56" s="5">
        <v>2.1800000000000002</v>
      </c>
      <c r="E56" s="5">
        <v>2.9000000000000001E-2</v>
      </c>
      <c r="F56" s="5">
        <v>2.7933400000000001E-2</v>
      </c>
      <c r="G56" s="5">
        <v>0.52337449999999996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12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213</v>
      </c>
      <c r="B59" s="5">
        <v>-1.4577560000000001</v>
      </c>
      <c r="C59" s="5">
        <v>0.48054340000000001</v>
      </c>
      <c r="D59" s="5">
        <v>-3.03</v>
      </c>
      <c r="E59" s="5">
        <v>2E-3</v>
      </c>
      <c r="F59" s="5">
        <v>-2.3996029999999999</v>
      </c>
      <c r="G59" s="5">
        <v>-0.51590789999999997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56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213</v>
      </c>
      <c r="B62" s="5">
        <v>-1.9028309999999999</v>
      </c>
      <c r="C62" s="5">
        <v>0.513459</v>
      </c>
      <c r="D62" s="5">
        <v>-3.71</v>
      </c>
      <c r="E62" s="5">
        <v>0</v>
      </c>
      <c r="F62" s="5">
        <v>-2.9091930000000001</v>
      </c>
      <c r="G62" s="5">
        <v>-0.89647019999999999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15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213</v>
      </c>
      <c r="B65" s="5">
        <v>0.6680796</v>
      </c>
      <c r="C65" s="5">
        <v>0.1950556</v>
      </c>
      <c r="D65" s="5">
        <v>3.43</v>
      </c>
      <c r="E65" s="5">
        <v>1E-3</v>
      </c>
      <c r="F65" s="5">
        <v>0.28577770000000002</v>
      </c>
      <c r="G65" s="5">
        <v>1.050381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20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213</v>
      </c>
      <c r="B68" s="5">
        <v>-0.51627440000000002</v>
      </c>
      <c r="C68" s="5">
        <v>8.0763399999999999E-2</v>
      </c>
      <c r="D68" s="5">
        <v>-6.39</v>
      </c>
      <c r="E68" s="5">
        <v>0</v>
      </c>
      <c r="F68" s="5">
        <v>-0.67456769999999999</v>
      </c>
      <c r="G68" s="5">
        <v>-0.3579811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21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213</v>
      </c>
      <c r="B71" s="5">
        <v>-7.2556399999999993E-2</v>
      </c>
      <c r="C71" s="5">
        <v>7.3567900000000006E-2</v>
      </c>
      <c r="D71" s="5">
        <v>-0.99</v>
      </c>
      <c r="E71" s="5">
        <v>0.32400000000000001</v>
      </c>
      <c r="F71" s="5">
        <v>-0.21674679999999999</v>
      </c>
      <c r="G71" s="5">
        <v>7.1634000000000003E-2</v>
      </c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22</v>
      </c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213</v>
      </c>
      <c r="B74" s="5">
        <v>-2.92639</v>
      </c>
      <c r="C74" s="5">
        <v>3.6346159999999998</v>
      </c>
      <c r="D74" s="5">
        <v>-0.81</v>
      </c>
      <c r="E74" s="5">
        <v>0.42099999999999999</v>
      </c>
      <c r="F74" s="5">
        <v>-10.05011</v>
      </c>
      <c r="G74" s="5">
        <v>4.1973269999999996</v>
      </c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202</v>
      </c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213</v>
      </c>
      <c r="B77" s="5">
        <v>4.9620999999999997E-3</v>
      </c>
      <c r="C77" s="5">
        <v>1.3369E-3</v>
      </c>
      <c r="D77" s="5">
        <v>3.71</v>
      </c>
      <c r="E77" s="5">
        <v>0</v>
      </c>
      <c r="F77" s="5">
        <v>2.3416999999999999E-3</v>
      </c>
      <c r="G77" s="5">
        <v>7.5824000000000004E-3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51</v>
      </c>
      <c r="B79" s="5">
        <v>55.053179999999998</v>
      </c>
      <c r="C79" s="5">
        <v>59.264589999999998</v>
      </c>
      <c r="D79" s="5">
        <v>0.93</v>
      </c>
      <c r="E79" s="5">
        <v>0.35299999999999998</v>
      </c>
      <c r="F79" s="5">
        <v>-61.103279999999998</v>
      </c>
      <c r="G79" s="5">
        <v>171.20959999999999</v>
      </c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10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6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213</v>
      </c>
      <c r="B83" s="5">
        <v>-0.57229410000000003</v>
      </c>
      <c r="C83" s="5">
        <v>0.17336480000000001</v>
      </c>
      <c r="D83" s="5">
        <v>-3.3</v>
      </c>
      <c r="E83" s="5">
        <v>1E-3</v>
      </c>
      <c r="F83" s="5">
        <v>-0.91208290000000003</v>
      </c>
      <c r="G83" s="5">
        <v>-0.2325053</v>
      </c>
      <c r="I83" s="5"/>
      <c r="J83" s="5"/>
    </row>
    <row r="84" spans="1:10" x14ac:dyDescent="0.2"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8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213</v>
      </c>
      <c r="B86" s="5">
        <v>0.21936120000000001</v>
      </c>
      <c r="C86" s="5">
        <v>4.3568999999999997E-2</v>
      </c>
      <c r="D86" s="5">
        <v>5.03</v>
      </c>
      <c r="E86" s="5">
        <v>0</v>
      </c>
      <c r="F86" s="5">
        <v>0.13396749999999999</v>
      </c>
      <c r="G86" s="5">
        <v>0.3047549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10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213</v>
      </c>
      <c r="B89" s="5">
        <v>-0.50542929999999997</v>
      </c>
      <c r="C89" s="5">
        <v>0.1579015</v>
      </c>
      <c r="D89" s="5">
        <v>-3.2</v>
      </c>
      <c r="E89" s="5">
        <v>1E-3</v>
      </c>
      <c r="F89" s="5">
        <v>-0.81491060000000004</v>
      </c>
      <c r="G89" s="5">
        <v>-0.19594809999999999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11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213</v>
      </c>
      <c r="B92" s="5">
        <v>-0.2450244</v>
      </c>
      <c r="C92" s="5">
        <v>4.7727899999999997E-2</v>
      </c>
      <c r="D92" s="5">
        <v>-5.13</v>
      </c>
      <c r="E92" s="5">
        <v>0</v>
      </c>
      <c r="F92" s="5">
        <v>-0.33856940000000002</v>
      </c>
      <c r="G92" s="5">
        <v>-0.15147939999999999</v>
      </c>
      <c r="I92" s="5"/>
      <c r="J92" s="5"/>
    </row>
    <row r="93" spans="1:10" x14ac:dyDescent="0.2"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12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213</v>
      </c>
      <c r="B95" s="5">
        <v>0.57087589999999999</v>
      </c>
      <c r="C95" s="5">
        <v>0.1814643</v>
      </c>
      <c r="D95" s="5">
        <v>3.15</v>
      </c>
      <c r="E95" s="5">
        <v>2E-3</v>
      </c>
      <c r="F95" s="5">
        <v>0.2152124</v>
      </c>
      <c r="G95" s="5">
        <v>0.92653949999999996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56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213</v>
      </c>
      <c r="B98" s="5">
        <v>0.44834499999999999</v>
      </c>
      <c r="C98" s="5">
        <v>0.19389400000000001</v>
      </c>
      <c r="D98" s="5">
        <v>2.31</v>
      </c>
      <c r="E98" s="5">
        <v>2.1000000000000001E-2</v>
      </c>
      <c r="F98" s="5">
        <v>6.8319699999999997E-2</v>
      </c>
      <c r="G98" s="5">
        <v>0.8283703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15</v>
      </c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213</v>
      </c>
      <c r="B101" s="5">
        <v>-0.1040804</v>
      </c>
      <c r="C101" s="5">
        <v>7.3657500000000001E-2</v>
      </c>
      <c r="D101" s="5">
        <v>-1.41</v>
      </c>
      <c r="E101" s="5">
        <v>0.158</v>
      </c>
      <c r="F101" s="5">
        <v>-0.24844649999999999</v>
      </c>
      <c r="G101" s="5">
        <v>4.0285599999999998E-2</v>
      </c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20</v>
      </c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213</v>
      </c>
      <c r="B104" s="5">
        <v>8.2501199999999997E-2</v>
      </c>
      <c r="C104" s="5">
        <v>3.04981E-2</v>
      </c>
      <c r="D104" s="5">
        <v>2.71</v>
      </c>
      <c r="E104" s="5">
        <v>7.0000000000000001E-3</v>
      </c>
      <c r="F104" s="5">
        <v>2.2726E-2</v>
      </c>
      <c r="G104" s="5">
        <v>0.1422764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21</v>
      </c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213</v>
      </c>
      <c r="B107" s="5">
        <v>4.2903999999999998E-3</v>
      </c>
      <c r="C107" s="5">
        <v>2.7780900000000001E-2</v>
      </c>
      <c r="D107" s="5">
        <v>0.15</v>
      </c>
      <c r="E107" s="5">
        <v>0.877</v>
      </c>
      <c r="F107" s="5">
        <v>-5.0159200000000001E-2</v>
      </c>
      <c r="G107" s="5">
        <v>5.8740100000000003E-2</v>
      </c>
      <c r="I107" s="5"/>
      <c r="J107" s="5"/>
    </row>
    <row r="108" spans="1:10" x14ac:dyDescent="0.2"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22</v>
      </c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213</v>
      </c>
      <c r="B110" s="5">
        <v>0.51229630000000004</v>
      </c>
      <c r="C110" s="5">
        <v>1.3725149999999999</v>
      </c>
      <c r="D110" s="5">
        <v>0.37</v>
      </c>
      <c r="E110" s="5">
        <v>0.70899999999999996</v>
      </c>
      <c r="F110" s="5">
        <v>-2.1777839999999999</v>
      </c>
      <c r="G110" s="5">
        <v>3.2023769999999998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202</v>
      </c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213</v>
      </c>
      <c r="B113" s="5">
        <v>-7.404E-4</v>
      </c>
      <c r="C113" s="5">
        <v>5.0489999999999997E-4</v>
      </c>
      <c r="D113" s="5">
        <v>-1.47</v>
      </c>
      <c r="E113" s="5">
        <v>0.14299999999999999</v>
      </c>
      <c r="F113" s="5">
        <v>-1.7298999999999999E-3</v>
      </c>
      <c r="G113" s="5">
        <v>2.4909999999999998E-4</v>
      </c>
      <c r="I113" s="5"/>
      <c r="J113" s="5"/>
    </row>
    <row r="114" spans="1:10" x14ac:dyDescent="0.2"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51</v>
      </c>
      <c r="B115" s="5">
        <v>1.5458190000000001</v>
      </c>
      <c r="C115" s="5">
        <v>22.37968</v>
      </c>
      <c r="D115" s="5">
        <v>7.0000000000000007E-2</v>
      </c>
      <c r="E115" s="5">
        <v>0.94499999999999995</v>
      </c>
      <c r="F115" s="5">
        <v>-42.317549999999997</v>
      </c>
      <c r="G115" s="5">
        <v>45.409190000000002</v>
      </c>
      <c r="I115" s="5"/>
      <c r="J115" s="5"/>
    </row>
    <row r="116" spans="1:10" x14ac:dyDescent="0.2"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11</v>
      </c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6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213</v>
      </c>
      <c r="B119" s="5">
        <v>0.97003300000000003</v>
      </c>
      <c r="C119" s="5">
        <v>0.48645110000000003</v>
      </c>
      <c r="D119" s="5">
        <v>1.99</v>
      </c>
      <c r="E119" s="5">
        <v>4.5999999999999999E-2</v>
      </c>
      <c r="F119" s="5">
        <v>1.66064E-2</v>
      </c>
      <c r="G119" s="5">
        <v>1.9234599999999999</v>
      </c>
      <c r="I119" s="5"/>
      <c r="J119" s="5"/>
    </row>
    <row r="120" spans="1:10" x14ac:dyDescent="0.2"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8</v>
      </c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213</v>
      </c>
      <c r="B122" s="5">
        <v>-0.4323785</v>
      </c>
      <c r="C122" s="5">
        <v>0.1222519</v>
      </c>
      <c r="D122" s="5">
        <v>-3.54</v>
      </c>
      <c r="E122" s="5">
        <v>0</v>
      </c>
      <c r="F122" s="5">
        <v>-0.67198789999999997</v>
      </c>
      <c r="G122" s="5">
        <v>-0.1927691</v>
      </c>
      <c r="I122" s="5"/>
      <c r="J122" s="5"/>
    </row>
    <row r="123" spans="1:10" x14ac:dyDescent="0.2"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10</v>
      </c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213</v>
      </c>
      <c r="B125" s="5">
        <v>0.3568829</v>
      </c>
      <c r="C125" s="5">
        <v>0.44306190000000001</v>
      </c>
      <c r="D125" s="5">
        <v>0.81</v>
      </c>
      <c r="E125" s="5">
        <v>0.42099999999999999</v>
      </c>
      <c r="F125" s="5">
        <v>-0.51150240000000002</v>
      </c>
      <c r="G125" s="5">
        <v>1.225268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11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213</v>
      </c>
      <c r="B128" s="5">
        <v>0.3386477</v>
      </c>
      <c r="C128" s="5">
        <v>0.1339216</v>
      </c>
      <c r="D128" s="5">
        <v>2.5299999999999998</v>
      </c>
      <c r="E128" s="5">
        <v>1.0999999999999999E-2</v>
      </c>
      <c r="F128" s="5">
        <v>7.61661E-2</v>
      </c>
      <c r="G128" s="5">
        <v>0.60112929999999998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12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213</v>
      </c>
      <c r="B131" s="5">
        <v>-0.84693130000000005</v>
      </c>
      <c r="C131" s="5">
        <v>0.50917769999999996</v>
      </c>
      <c r="D131" s="5">
        <v>-1.66</v>
      </c>
      <c r="E131" s="5">
        <v>9.6000000000000002E-2</v>
      </c>
      <c r="F131" s="5">
        <v>-1.8449009999999999</v>
      </c>
      <c r="G131" s="5">
        <v>0.1510387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56</v>
      </c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213</v>
      </c>
      <c r="B134" s="5">
        <v>-0.56241399999999997</v>
      </c>
      <c r="C134" s="5">
        <v>0.5440547</v>
      </c>
      <c r="D134" s="5">
        <v>-1.03</v>
      </c>
      <c r="E134" s="5">
        <v>0.30099999999999999</v>
      </c>
      <c r="F134" s="5">
        <v>-1.6287419999999999</v>
      </c>
      <c r="G134" s="5">
        <v>0.50391359999999996</v>
      </c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15</v>
      </c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213</v>
      </c>
      <c r="B137" s="5">
        <v>8.3915699999999996E-2</v>
      </c>
      <c r="C137" s="5">
        <v>0.20667840000000001</v>
      </c>
      <c r="D137" s="5">
        <v>0.41</v>
      </c>
      <c r="E137" s="5">
        <v>0.68500000000000005</v>
      </c>
      <c r="F137" s="5">
        <v>-0.32116650000000002</v>
      </c>
      <c r="G137" s="5">
        <v>0.48899789999999999</v>
      </c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20</v>
      </c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213</v>
      </c>
      <c r="B140" s="5">
        <v>-0.46295629999999999</v>
      </c>
      <c r="C140" s="5">
        <v>8.5575799999999994E-2</v>
      </c>
      <c r="D140" s="5">
        <v>-5.41</v>
      </c>
      <c r="E140" s="5">
        <v>0</v>
      </c>
      <c r="F140" s="5">
        <v>-0.63068179999999996</v>
      </c>
      <c r="G140" s="5">
        <v>-0.29523070000000001</v>
      </c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21</v>
      </c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213</v>
      </c>
      <c r="B143" s="5">
        <v>-5.5595800000000001E-2</v>
      </c>
      <c r="C143" s="5">
        <v>7.7951599999999996E-2</v>
      </c>
      <c r="D143" s="5">
        <v>-0.71</v>
      </c>
      <c r="E143" s="5">
        <v>0.47599999999999998</v>
      </c>
      <c r="F143" s="5">
        <v>-0.20837810000000001</v>
      </c>
      <c r="G143" s="5">
        <v>9.7186599999999998E-2</v>
      </c>
      <c r="I143" s="5"/>
      <c r="J143" s="5"/>
    </row>
    <row r="144" spans="1:10" x14ac:dyDescent="0.2"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22</v>
      </c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213</v>
      </c>
      <c r="B146" s="5">
        <v>-2.9942579999999999</v>
      </c>
      <c r="C146" s="5">
        <v>3.851194</v>
      </c>
      <c r="D146" s="5">
        <v>-0.78</v>
      </c>
      <c r="E146" s="5">
        <v>0.437</v>
      </c>
      <c r="F146" s="5">
        <v>-10.54246</v>
      </c>
      <c r="G146" s="5">
        <v>4.5539420000000002</v>
      </c>
      <c r="I146" s="5"/>
      <c r="J146" s="5"/>
    </row>
    <row r="147" spans="1:10" x14ac:dyDescent="0.2"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202</v>
      </c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213</v>
      </c>
      <c r="B149" s="5">
        <v>-6.86E-5</v>
      </c>
      <c r="C149" s="5">
        <v>1.4166000000000001E-3</v>
      </c>
      <c r="D149" s="5">
        <v>-0.05</v>
      </c>
      <c r="E149" s="5">
        <v>0.96099999999999997</v>
      </c>
      <c r="F149" s="5">
        <v>-2.8451000000000001E-3</v>
      </c>
      <c r="G149" s="5">
        <v>2.7077999999999998E-3</v>
      </c>
      <c r="I149" s="5"/>
      <c r="J149" s="5"/>
    </row>
    <row r="150" spans="1:10" x14ac:dyDescent="0.2"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51</v>
      </c>
      <c r="B151" s="5">
        <v>47.54251</v>
      </c>
      <c r="C151" s="5">
        <v>62.796010000000003</v>
      </c>
      <c r="D151" s="5">
        <v>0.76</v>
      </c>
      <c r="E151" s="5">
        <v>0.44900000000000001</v>
      </c>
      <c r="F151" s="5">
        <v>-75.535409999999999</v>
      </c>
      <c r="G151" s="5">
        <v>170.62039999999999</v>
      </c>
      <c r="I151" s="5"/>
      <c r="J151" s="5"/>
    </row>
    <row r="152" spans="1:10" x14ac:dyDescent="0.2"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12</v>
      </c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6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213</v>
      </c>
      <c r="B155" s="5">
        <v>0.4866837</v>
      </c>
      <c r="C155" s="5">
        <v>0.2549882</v>
      </c>
      <c r="D155" s="5">
        <v>1.91</v>
      </c>
      <c r="E155" s="5">
        <v>5.6000000000000001E-2</v>
      </c>
      <c r="F155" s="5">
        <v>-1.3084E-2</v>
      </c>
      <c r="G155" s="5">
        <v>0.98645139999999998</v>
      </c>
      <c r="I155" s="5"/>
      <c r="J155" s="5"/>
    </row>
    <row r="156" spans="1:10" x14ac:dyDescent="0.2"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8</v>
      </c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213</v>
      </c>
      <c r="B158" s="5">
        <v>-0.2029319</v>
      </c>
      <c r="C158" s="5">
        <v>6.4082100000000003E-2</v>
      </c>
      <c r="D158" s="5">
        <v>-3.17</v>
      </c>
      <c r="E158" s="5">
        <v>2E-3</v>
      </c>
      <c r="F158" s="5">
        <v>-0.3285305</v>
      </c>
      <c r="G158" s="5">
        <v>-7.7333299999999994E-2</v>
      </c>
      <c r="I158" s="5"/>
      <c r="J158" s="5"/>
    </row>
    <row r="159" spans="1:10" x14ac:dyDescent="0.2"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10</v>
      </c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213</v>
      </c>
      <c r="B161" s="5">
        <v>0.1918464</v>
      </c>
      <c r="C161" s="5">
        <v>0.23224439999999999</v>
      </c>
      <c r="D161" s="5">
        <v>0.83</v>
      </c>
      <c r="E161" s="5">
        <v>0.40899999999999997</v>
      </c>
      <c r="F161" s="5">
        <v>-0.26334429999999998</v>
      </c>
      <c r="G161" s="5">
        <v>0.64703719999999998</v>
      </c>
      <c r="I161" s="5"/>
      <c r="J161" s="5"/>
    </row>
    <row r="162" spans="1:10" x14ac:dyDescent="0.2"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11</v>
      </c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213</v>
      </c>
      <c r="B164" s="5">
        <v>0.16910430000000001</v>
      </c>
      <c r="C164" s="5">
        <v>7.01991E-2</v>
      </c>
      <c r="D164" s="5">
        <v>2.41</v>
      </c>
      <c r="E164" s="5">
        <v>1.6E-2</v>
      </c>
      <c r="F164" s="5">
        <v>3.1516599999999999E-2</v>
      </c>
      <c r="G164" s="5">
        <v>0.30669210000000002</v>
      </c>
      <c r="I164" s="5"/>
      <c r="J164" s="5"/>
    </row>
    <row r="165" spans="1:10" x14ac:dyDescent="0.2"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12</v>
      </c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213</v>
      </c>
      <c r="B167" s="5">
        <v>-0.2173004</v>
      </c>
      <c r="C167" s="5">
        <v>0.2669011</v>
      </c>
      <c r="D167" s="5">
        <v>-0.81</v>
      </c>
      <c r="E167" s="5">
        <v>0.41599999999999998</v>
      </c>
      <c r="F167" s="5">
        <v>-0.74041690000000004</v>
      </c>
      <c r="G167" s="5">
        <v>0.30581619999999998</v>
      </c>
      <c r="I167" s="5"/>
      <c r="J167" s="5"/>
    </row>
    <row r="168" spans="1:10" x14ac:dyDescent="0.2"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56</v>
      </c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213</v>
      </c>
      <c r="B170" s="5">
        <v>-0.81682730000000003</v>
      </c>
      <c r="C170" s="5">
        <v>0.28518290000000002</v>
      </c>
      <c r="D170" s="5">
        <v>-2.86</v>
      </c>
      <c r="E170" s="5">
        <v>4.0000000000000001E-3</v>
      </c>
      <c r="F170" s="5">
        <v>-1.3757760000000001</v>
      </c>
      <c r="G170" s="5">
        <v>-0.25787910000000003</v>
      </c>
      <c r="I170" s="5"/>
      <c r="J170" s="5"/>
    </row>
    <row r="171" spans="1:10" x14ac:dyDescent="0.2"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15</v>
      </c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213</v>
      </c>
      <c r="B173" s="5">
        <v>0.14259269999999999</v>
      </c>
      <c r="C173" s="5">
        <v>0.1083368</v>
      </c>
      <c r="D173" s="5">
        <v>1.32</v>
      </c>
      <c r="E173" s="5">
        <v>0.188</v>
      </c>
      <c r="F173" s="5">
        <v>-6.9743600000000003E-2</v>
      </c>
      <c r="G173" s="5">
        <v>0.35492889999999999</v>
      </c>
      <c r="I173" s="5"/>
      <c r="J173" s="5"/>
    </row>
    <row r="174" spans="1:10" x14ac:dyDescent="0.2"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20</v>
      </c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213</v>
      </c>
      <c r="B176" s="5">
        <v>0.14521390000000001</v>
      </c>
      <c r="C176" s="5">
        <v>4.48572E-2</v>
      </c>
      <c r="D176" s="5">
        <v>3.24</v>
      </c>
      <c r="E176" s="5">
        <v>1E-3</v>
      </c>
      <c r="F176" s="5">
        <v>5.7295400000000003E-2</v>
      </c>
      <c r="G176" s="5">
        <v>0.23313239999999999</v>
      </c>
      <c r="I176" s="5"/>
      <c r="J176" s="5"/>
    </row>
    <row r="177" spans="1:10" x14ac:dyDescent="0.2"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21</v>
      </c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213</v>
      </c>
      <c r="B179" s="5">
        <v>-2.8086099999999999E-2</v>
      </c>
      <c r="C179" s="5">
        <v>4.08607E-2</v>
      </c>
      <c r="D179" s="5">
        <v>-0.69</v>
      </c>
      <c r="E179" s="5">
        <v>0.49199999999999999</v>
      </c>
      <c r="F179" s="5">
        <v>-0.1081717</v>
      </c>
      <c r="G179" s="5">
        <v>5.1999400000000001E-2</v>
      </c>
      <c r="I179" s="5"/>
      <c r="J179" s="5"/>
    </row>
    <row r="180" spans="1:10" x14ac:dyDescent="0.2"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22</v>
      </c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213</v>
      </c>
      <c r="B182" s="5">
        <v>5.4369930000000002</v>
      </c>
      <c r="C182" s="5">
        <v>2.0187210000000002</v>
      </c>
      <c r="D182" s="5">
        <v>2.69</v>
      </c>
      <c r="E182" s="5">
        <v>7.0000000000000001E-3</v>
      </c>
      <c r="F182" s="5">
        <v>1.4803729999999999</v>
      </c>
      <c r="G182" s="5">
        <v>9.3936139999999995</v>
      </c>
      <c r="I182" s="5"/>
      <c r="J182" s="5"/>
    </row>
    <row r="183" spans="1:10" x14ac:dyDescent="0.2"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202</v>
      </c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213</v>
      </c>
      <c r="B185" s="5">
        <v>1.7080000000000001E-3</v>
      </c>
      <c r="C185" s="5">
        <v>7.425E-4</v>
      </c>
      <c r="D185" s="5">
        <v>2.2999999999999998</v>
      </c>
      <c r="E185" s="5">
        <v>2.1000000000000001E-2</v>
      </c>
      <c r="F185" s="5">
        <v>2.5260000000000001E-4</v>
      </c>
      <c r="G185" s="5">
        <v>3.1633E-3</v>
      </c>
      <c r="I185" s="5"/>
      <c r="J185" s="5"/>
    </row>
    <row r="186" spans="1:10" x14ac:dyDescent="0.2"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51</v>
      </c>
      <c r="B187" s="5">
        <v>-90.154470000000003</v>
      </c>
      <c r="C187" s="5">
        <v>32.916449999999998</v>
      </c>
      <c r="D187" s="5">
        <v>-2.74</v>
      </c>
      <c r="E187" s="5">
        <v>6.0000000000000001E-3</v>
      </c>
      <c r="F187" s="5">
        <v>-154.6695</v>
      </c>
      <c r="G187" s="5">
        <v>-25.639410000000002</v>
      </c>
      <c r="I187" s="5"/>
      <c r="J187" s="5"/>
    </row>
    <row r="188" spans="1:10" x14ac:dyDescent="0.2"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56</v>
      </c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6</v>
      </c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213</v>
      </c>
      <c r="B191" s="5">
        <v>-0.4075011</v>
      </c>
      <c r="C191" s="5">
        <v>0.32504499999999997</v>
      </c>
      <c r="D191" s="5">
        <v>-1.25</v>
      </c>
      <c r="E191" s="5">
        <v>0.21</v>
      </c>
      <c r="F191" s="5">
        <v>-1.044578</v>
      </c>
      <c r="G191" s="5">
        <v>0.22957530000000001</v>
      </c>
      <c r="I191" s="5"/>
      <c r="J191" s="5"/>
    </row>
    <row r="192" spans="1:10" x14ac:dyDescent="0.2"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8</v>
      </c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213</v>
      </c>
      <c r="B194" s="5">
        <v>-5.6308200000000003E-2</v>
      </c>
      <c r="C194" s="5">
        <v>8.1688300000000005E-2</v>
      </c>
      <c r="D194" s="5">
        <v>-0.69</v>
      </c>
      <c r="E194" s="5">
        <v>0.49099999999999999</v>
      </c>
      <c r="F194" s="5">
        <v>-0.21641440000000001</v>
      </c>
      <c r="G194" s="5">
        <v>0.103798</v>
      </c>
      <c r="I194" s="5"/>
      <c r="J194" s="5"/>
    </row>
    <row r="195" spans="1:10" x14ac:dyDescent="0.2"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10</v>
      </c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213</v>
      </c>
      <c r="B197" s="5">
        <v>-6.8455000000000002E-2</v>
      </c>
      <c r="C197" s="5">
        <v>0.2960525</v>
      </c>
      <c r="D197" s="5">
        <v>-0.23</v>
      </c>
      <c r="E197" s="5">
        <v>0.81699999999999995</v>
      </c>
      <c r="F197" s="5">
        <v>-0.64870709999999998</v>
      </c>
      <c r="G197" s="5">
        <v>0.51179719999999995</v>
      </c>
      <c r="I197" s="5"/>
      <c r="J197" s="5"/>
    </row>
    <row r="198" spans="1:10" x14ac:dyDescent="0.2"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11</v>
      </c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213</v>
      </c>
      <c r="B200" s="5">
        <v>2.3991100000000001E-2</v>
      </c>
      <c r="C200" s="5">
        <v>8.9485999999999996E-2</v>
      </c>
      <c r="D200" s="5">
        <v>0.27</v>
      </c>
      <c r="E200" s="5">
        <v>0.78900000000000003</v>
      </c>
      <c r="F200" s="5">
        <v>-0.15139820000000001</v>
      </c>
      <c r="G200" s="5">
        <v>0.19938040000000001</v>
      </c>
      <c r="I200" s="5"/>
      <c r="J200" s="5"/>
    </row>
    <row r="201" spans="1:10" x14ac:dyDescent="0.2"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12</v>
      </c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213</v>
      </c>
      <c r="B203" s="5">
        <v>0.26547349999999997</v>
      </c>
      <c r="C203" s="5">
        <v>0.3402309</v>
      </c>
      <c r="D203" s="5">
        <v>0.78</v>
      </c>
      <c r="E203" s="5">
        <v>0.435</v>
      </c>
      <c r="F203" s="5">
        <v>-0.40136680000000002</v>
      </c>
      <c r="G203" s="5">
        <v>0.93231370000000002</v>
      </c>
      <c r="I203" s="5"/>
      <c r="J203" s="5"/>
    </row>
    <row r="204" spans="1:10" x14ac:dyDescent="0.2"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56</v>
      </c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213</v>
      </c>
      <c r="B206" s="5">
        <v>0.50605080000000002</v>
      </c>
      <c r="C206" s="5">
        <v>0.36353550000000001</v>
      </c>
      <c r="D206" s="5">
        <v>1.39</v>
      </c>
      <c r="E206" s="5">
        <v>0.16400000000000001</v>
      </c>
      <c r="F206" s="5">
        <v>-0.2064657</v>
      </c>
      <c r="G206" s="5">
        <v>1.218567</v>
      </c>
      <c r="I206" s="5"/>
      <c r="J206" s="5"/>
    </row>
    <row r="207" spans="1:10" x14ac:dyDescent="0.2"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15</v>
      </c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213</v>
      </c>
      <c r="B209" s="5">
        <v>-9.3416399999999997E-2</v>
      </c>
      <c r="C209" s="5">
        <v>0.1381018</v>
      </c>
      <c r="D209" s="5">
        <v>-0.68</v>
      </c>
      <c r="E209" s="5">
        <v>0.499</v>
      </c>
      <c r="F209" s="5">
        <v>-0.364091</v>
      </c>
      <c r="G209" s="5">
        <v>0.1772582</v>
      </c>
      <c r="I209" s="5"/>
      <c r="J209" s="5"/>
    </row>
    <row r="210" spans="1:10" x14ac:dyDescent="0.2"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20</v>
      </c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213</v>
      </c>
      <c r="B212" s="5">
        <v>-0.18781629999999999</v>
      </c>
      <c r="C212" s="5">
        <v>5.7181500000000003E-2</v>
      </c>
      <c r="D212" s="5">
        <v>-3.28</v>
      </c>
      <c r="E212" s="5">
        <v>1E-3</v>
      </c>
      <c r="F212" s="5">
        <v>-0.29988999999999999</v>
      </c>
      <c r="G212" s="5">
        <v>-7.5742599999999993E-2</v>
      </c>
      <c r="I212" s="5"/>
      <c r="J212" s="5"/>
    </row>
    <row r="213" spans="1:10" x14ac:dyDescent="0.2"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21</v>
      </c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213</v>
      </c>
      <c r="B215" s="5">
        <v>-3.1331600000000001E-2</v>
      </c>
      <c r="C215" s="5">
        <v>5.2087000000000001E-2</v>
      </c>
      <c r="D215" s="5">
        <v>-0.6</v>
      </c>
      <c r="E215" s="5">
        <v>0.54700000000000004</v>
      </c>
      <c r="F215" s="5">
        <v>-0.13342019999999999</v>
      </c>
      <c r="G215" s="5">
        <v>7.0757100000000003E-2</v>
      </c>
      <c r="I215" s="5"/>
      <c r="J215" s="5"/>
    </row>
    <row r="216" spans="1:10" x14ac:dyDescent="0.2"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22</v>
      </c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213</v>
      </c>
      <c r="B218" s="5">
        <v>9.4259389999999996</v>
      </c>
      <c r="C218" s="5">
        <v>2.5733549999999998</v>
      </c>
      <c r="D218" s="5">
        <v>3.66</v>
      </c>
      <c r="E218" s="5">
        <v>0</v>
      </c>
      <c r="F218" s="5">
        <v>4.3822570000000001</v>
      </c>
      <c r="G218" s="5">
        <v>14.469620000000001</v>
      </c>
      <c r="I218" s="5"/>
      <c r="J218" s="5"/>
    </row>
    <row r="219" spans="1:10" x14ac:dyDescent="0.2"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202</v>
      </c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213</v>
      </c>
      <c r="B221" s="5">
        <v>-1.3439999999999999E-3</v>
      </c>
      <c r="C221" s="5">
        <v>9.4660000000000002E-4</v>
      </c>
      <c r="D221" s="5">
        <v>-1.42</v>
      </c>
      <c r="E221" s="5">
        <v>0.156</v>
      </c>
      <c r="F221" s="5">
        <v>-3.1992000000000001E-3</v>
      </c>
      <c r="G221" s="5">
        <v>5.1119999999999996E-4</v>
      </c>
      <c r="I221" s="5"/>
      <c r="J221" s="5"/>
    </row>
    <row r="222" spans="1:10" x14ac:dyDescent="0.2"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51</v>
      </c>
      <c r="B223" s="5">
        <v>-150.1044</v>
      </c>
      <c r="C223" s="5">
        <v>41.960079999999998</v>
      </c>
      <c r="D223" s="5">
        <v>-3.58</v>
      </c>
      <c r="E223" s="5">
        <v>0</v>
      </c>
      <c r="F223" s="5">
        <v>-232.34460000000001</v>
      </c>
      <c r="G223" s="5">
        <v>-67.864149999999995</v>
      </c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1:10" x14ac:dyDescent="0.2">
      <c r="A225" s="1" t="s">
        <v>15</v>
      </c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6</v>
      </c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213</v>
      </c>
      <c r="B227" s="5">
        <v>0.42497659999999998</v>
      </c>
      <c r="C227" s="5">
        <v>0.3053749</v>
      </c>
      <c r="D227" s="5">
        <v>1.39</v>
      </c>
      <c r="E227" s="5">
        <v>0.16400000000000001</v>
      </c>
      <c r="F227" s="5">
        <v>-0.17354720000000001</v>
      </c>
      <c r="G227" s="5">
        <v>1.0235000000000001</v>
      </c>
      <c r="I227" s="5"/>
      <c r="J227" s="5"/>
    </row>
    <row r="228" spans="1:10" x14ac:dyDescent="0.2"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8</v>
      </c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213</v>
      </c>
      <c r="B230" s="5">
        <v>-0.28546199999999999</v>
      </c>
      <c r="C230" s="5">
        <v>7.6744999999999994E-2</v>
      </c>
      <c r="D230" s="5">
        <v>-3.72</v>
      </c>
      <c r="E230" s="5">
        <v>0</v>
      </c>
      <c r="F230" s="5">
        <v>-0.43587939999999997</v>
      </c>
      <c r="G230" s="5">
        <v>-0.13504459999999999</v>
      </c>
      <c r="I230" s="5"/>
      <c r="J230" s="5"/>
    </row>
    <row r="231" spans="1:10" x14ac:dyDescent="0.2"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10</v>
      </c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213</v>
      </c>
      <c r="B233" s="5">
        <v>6.5661899999999995E-2</v>
      </c>
      <c r="C233" s="5">
        <v>0.27813690000000002</v>
      </c>
      <c r="D233" s="5">
        <v>0.24</v>
      </c>
      <c r="E233" s="5">
        <v>0.81299999999999994</v>
      </c>
      <c r="F233" s="5">
        <v>-0.47947640000000002</v>
      </c>
      <c r="G233" s="5">
        <v>0.61080009999999996</v>
      </c>
      <c r="I233" s="5"/>
      <c r="J233" s="5"/>
    </row>
    <row r="234" spans="1:10" x14ac:dyDescent="0.2"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11</v>
      </c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213</v>
      </c>
      <c r="B236" s="5">
        <v>0.41844429999999999</v>
      </c>
      <c r="C236" s="5">
        <v>8.4070800000000001E-2</v>
      </c>
      <c r="D236" s="5">
        <v>4.9800000000000004</v>
      </c>
      <c r="E236" s="5">
        <v>0</v>
      </c>
      <c r="F236" s="5">
        <v>0.25366860000000002</v>
      </c>
      <c r="G236" s="5">
        <v>0.58321990000000001</v>
      </c>
      <c r="I236" s="5"/>
      <c r="J236" s="5"/>
    </row>
    <row r="237" spans="1:10" x14ac:dyDescent="0.2"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12</v>
      </c>
      <c r="B238" s="5"/>
      <c r="C238" s="5"/>
      <c r="D238" s="5"/>
      <c r="E238" s="5"/>
      <c r="F238" s="5"/>
      <c r="G238" s="5"/>
      <c r="I238" s="5"/>
      <c r="J238" s="5"/>
    </row>
    <row r="239" spans="1:10" x14ac:dyDescent="0.2">
      <c r="A239" s="1" t="s">
        <v>213</v>
      </c>
      <c r="B239" s="5">
        <v>-0.22947480000000001</v>
      </c>
      <c r="C239" s="5">
        <v>0.31964179999999998</v>
      </c>
      <c r="D239" s="5">
        <v>-0.72</v>
      </c>
      <c r="E239" s="5">
        <v>0.47299999999999998</v>
      </c>
      <c r="F239" s="5">
        <v>-0.85596130000000004</v>
      </c>
      <c r="G239" s="5">
        <v>0.39701170000000002</v>
      </c>
      <c r="I239" s="5"/>
      <c r="J239" s="5"/>
    </row>
    <row r="240" spans="1:10" x14ac:dyDescent="0.2"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56</v>
      </c>
      <c r="B241" s="5"/>
      <c r="C241" s="5"/>
      <c r="D241" s="5"/>
      <c r="E241" s="5"/>
      <c r="F241" s="5"/>
      <c r="G241" s="5"/>
      <c r="I241" s="5"/>
      <c r="J241" s="5"/>
    </row>
    <row r="242" spans="1:10" x14ac:dyDescent="0.2">
      <c r="A242" s="1" t="s">
        <v>213</v>
      </c>
      <c r="B242" s="5">
        <v>-0.2882885</v>
      </c>
      <c r="C242" s="5">
        <v>0.34153620000000001</v>
      </c>
      <c r="D242" s="5">
        <v>-0.84</v>
      </c>
      <c r="E242" s="5">
        <v>0.39900000000000002</v>
      </c>
      <c r="F242" s="5">
        <v>-0.95768710000000001</v>
      </c>
      <c r="G242" s="5">
        <v>0.38111020000000001</v>
      </c>
      <c r="I242" s="5"/>
      <c r="J242" s="5"/>
    </row>
    <row r="243" spans="1:10" x14ac:dyDescent="0.2"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15</v>
      </c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213</v>
      </c>
      <c r="B245" s="5">
        <v>0.1330422</v>
      </c>
      <c r="C245" s="5">
        <v>0.12974459999999999</v>
      </c>
      <c r="D245" s="5">
        <v>1.03</v>
      </c>
      <c r="E245" s="5">
        <v>0.30499999999999999</v>
      </c>
      <c r="F245" s="5">
        <v>-0.1212525</v>
      </c>
      <c r="G245" s="5">
        <v>0.38733699999999999</v>
      </c>
      <c r="I245" s="5"/>
      <c r="J245" s="5"/>
    </row>
    <row r="246" spans="1:10" x14ac:dyDescent="0.2"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20</v>
      </c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213</v>
      </c>
      <c r="B248" s="5">
        <v>-0.31805800000000001</v>
      </c>
      <c r="C248" s="5">
        <v>5.3721199999999997E-2</v>
      </c>
      <c r="D248" s="5">
        <v>-5.92</v>
      </c>
      <c r="E248" s="5">
        <v>0</v>
      </c>
      <c r="F248" s="5">
        <v>-0.42334949999999999</v>
      </c>
      <c r="G248" s="5">
        <v>-0.21276639999999999</v>
      </c>
      <c r="I248" s="5"/>
      <c r="J248" s="5"/>
    </row>
    <row r="249" spans="1:10" x14ac:dyDescent="0.2">
      <c r="B249" s="5"/>
      <c r="C249" s="5"/>
      <c r="D249" s="5"/>
      <c r="E249" s="5"/>
      <c r="F249" s="5"/>
      <c r="G249" s="5"/>
      <c r="I249" s="5"/>
      <c r="J249" s="5"/>
    </row>
    <row r="250" spans="1:10" x14ac:dyDescent="0.2">
      <c r="A250" s="1" t="s">
        <v>21</v>
      </c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213</v>
      </c>
      <c r="B251" s="5">
        <v>-2.6807999999999998E-2</v>
      </c>
      <c r="C251" s="5">
        <v>4.8934999999999999E-2</v>
      </c>
      <c r="D251" s="5">
        <v>-0.55000000000000004</v>
      </c>
      <c r="E251" s="5">
        <v>0.58399999999999996</v>
      </c>
      <c r="F251" s="5">
        <v>-0.1227188</v>
      </c>
      <c r="G251" s="5">
        <v>6.9102800000000006E-2</v>
      </c>
      <c r="I251" s="5"/>
      <c r="J251" s="5"/>
    </row>
    <row r="252" spans="1:10" x14ac:dyDescent="0.2"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22</v>
      </c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213</v>
      </c>
      <c r="B254" s="5">
        <v>2.872344</v>
      </c>
      <c r="C254" s="5">
        <v>2.4176280000000001</v>
      </c>
      <c r="D254" s="5">
        <v>1.19</v>
      </c>
      <c r="E254" s="5">
        <v>0.23499999999999999</v>
      </c>
      <c r="F254" s="5">
        <v>-1.86612</v>
      </c>
      <c r="G254" s="5">
        <v>7.6108089999999997</v>
      </c>
      <c r="I254" s="5"/>
      <c r="J254" s="5"/>
    </row>
    <row r="255" spans="1:10" x14ac:dyDescent="0.2"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202</v>
      </c>
      <c r="B256" s="5"/>
      <c r="C256" s="5"/>
      <c r="D256" s="5"/>
      <c r="E256" s="5"/>
      <c r="F256" s="5"/>
      <c r="G256" s="5"/>
      <c r="I256" s="5"/>
      <c r="J256" s="5"/>
    </row>
    <row r="257" spans="1:10" x14ac:dyDescent="0.2">
      <c r="A257" s="1" t="s">
        <v>213</v>
      </c>
      <c r="B257" s="5">
        <v>1.0068E-3</v>
      </c>
      <c r="C257" s="5">
        <v>8.8929999999999999E-4</v>
      </c>
      <c r="D257" s="5">
        <v>1.1299999999999999</v>
      </c>
      <c r="E257" s="5">
        <v>0.25800000000000001</v>
      </c>
      <c r="F257" s="5">
        <v>-7.3609999999999995E-4</v>
      </c>
      <c r="G257" s="5">
        <v>2.7496999999999999E-3</v>
      </c>
      <c r="I257" s="5"/>
      <c r="J257" s="5"/>
    </row>
    <row r="258" spans="1:10" x14ac:dyDescent="0.2">
      <c r="B258" s="5"/>
      <c r="C258" s="5"/>
      <c r="D258" s="5"/>
      <c r="E258" s="5"/>
      <c r="F258" s="5"/>
      <c r="G258" s="5"/>
      <c r="I258" s="5"/>
      <c r="J258" s="5"/>
    </row>
    <row r="259" spans="1:10" x14ac:dyDescent="0.2">
      <c r="A259" s="1" t="s">
        <v>51</v>
      </c>
      <c r="B259" s="5">
        <v>-40.381790000000002</v>
      </c>
      <c r="C259" s="5">
        <v>39.420870000000001</v>
      </c>
      <c r="D259" s="5">
        <v>-1.02</v>
      </c>
      <c r="E259" s="5">
        <v>0.30599999999999999</v>
      </c>
      <c r="F259" s="5">
        <v>-117.64530000000001</v>
      </c>
      <c r="G259" s="5">
        <v>36.881700000000002</v>
      </c>
      <c r="I259" s="5"/>
      <c r="J259" s="5"/>
    </row>
    <row r="260" spans="1:10" x14ac:dyDescent="0.2">
      <c r="B260" s="5"/>
      <c r="C260" s="5"/>
      <c r="D260" s="5"/>
      <c r="E260" s="5"/>
      <c r="F260" s="5"/>
      <c r="G260" s="5"/>
      <c r="I260" s="5"/>
      <c r="J260" s="5"/>
    </row>
    <row r="261" spans="1:10" x14ac:dyDescent="0.2">
      <c r="A261" s="1" t="s">
        <v>20</v>
      </c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6</v>
      </c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213</v>
      </c>
      <c r="B263" s="5">
        <v>2.2727080000000002</v>
      </c>
      <c r="C263" s="5">
        <v>0.86494210000000005</v>
      </c>
      <c r="D263" s="5">
        <v>2.63</v>
      </c>
      <c r="E263" s="5">
        <v>8.9999999999999993E-3</v>
      </c>
      <c r="F263" s="5">
        <v>0.57745239999999998</v>
      </c>
      <c r="G263" s="5">
        <v>3.9679630000000001</v>
      </c>
      <c r="I263" s="5"/>
      <c r="J263" s="5"/>
    </row>
    <row r="264" spans="1:10" x14ac:dyDescent="0.2"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8</v>
      </c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213</v>
      </c>
      <c r="B266" s="5">
        <v>-0.1877519</v>
      </c>
      <c r="C266" s="5">
        <v>0.21737200000000001</v>
      </c>
      <c r="D266" s="5">
        <v>-0.86</v>
      </c>
      <c r="E266" s="5">
        <v>0.38800000000000001</v>
      </c>
      <c r="F266" s="5">
        <v>-0.61379320000000004</v>
      </c>
      <c r="G266" s="5">
        <v>0.23828940000000001</v>
      </c>
      <c r="I266" s="5"/>
      <c r="J266" s="5"/>
    </row>
    <row r="267" spans="1:10" x14ac:dyDescent="0.2"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10</v>
      </c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213</v>
      </c>
      <c r="B269" s="5">
        <v>-0.38300610000000002</v>
      </c>
      <c r="C269" s="5">
        <v>0.78779319999999997</v>
      </c>
      <c r="D269" s="5">
        <v>-0.49</v>
      </c>
      <c r="E269" s="5">
        <v>0.627</v>
      </c>
      <c r="F269" s="5">
        <v>-1.9270529999999999</v>
      </c>
      <c r="G269" s="5">
        <v>1.1610400000000001</v>
      </c>
      <c r="I269" s="5"/>
      <c r="J269" s="5"/>
    </row>
    <row r="270" spans="1:10" x14ac:dyDescent="0.2"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11</v>
      </c>
      <c r="B271" s="5"/>
      <c r="C271" s="5"/>
      <c r="D271" s="5"/>
      <c r="E271" s="5"/>
      <c r="F271" s="5"/>
      <c r="G271" s="5"/>
      <c r="I271" s="5"/>
      <c r="J271" s="5"/>
    </row>
    <row r="272" spans="1:10" x14ac:dyDescent="0.2">
      <c r="A272" s="1" t="s">
        <v>213</v>
      </c>
      <c r="B272" s="5">
        <v>0.37975150000000002</v>
      </c>
      <c r="C272" s="5">
        <v>0.23812150000000001</v>
      </c>
      <c r="D272" s="5">
        <v>1.59</v>
      </c>
      <c r="E272" s="5">
        <v>0.111</v>
      </c>
      <c r="F272" s="5">
        <v>-8.6957999999999994E-2</v>
      </c>
      <c r="G272" s="5">
        <v>0.84646109999999997</v>
      </c>
      <c r="I272" s="5"/>
      <c r="J272" s="5"/>
    </row>
    <row r="273" spans="1:10" x14ac:dyDescent="0.2"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12</v>
      </c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213</v>
      </c>
      <c r="B275" s="5">
        <v>-0.8168301</v>
      </c>
      <c r="C275" s="5">
        <v>0.90535160000000003</v>
      </c>
      <c r="D275" s="5">
        <v>-0.9</v>
      </c>
      <c r="E275" s="5">
        <v>0.36699999999999999</v>
      </c>
      <c r="F275" s="5">
        <v>-2.5912869999999999</v>
      </c>
      <c r="G275" s="5">
        <v>0.95762650000000005</v>
      </c>
      <c r="I275" s="5"/>
      <c r="J275" s="5"/>
    </row>
    <row r="276" spans="1:10" x14ac:dyDescent="0.2"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56</v>
      </c>
      <c r="B277" s="5"/>
      <c r="C277" s="5"/>
      <c r="D277" s="5"/>
      <c r="E277" s="5"/>
      <c r="F277" s="5"/>
      <c r="G277" s="5"/>
      <c r="I277" s="5"/>
      <c r="J277" s="5"/>
    </row>
    <row r="278" spans="1:10" x14ac:dyDescent="0.2">
      <c r="A278" s="1" t="s">
        <v>213</v>
      </c>
      <c r="B278" s="5">
        <v>-2.657403</v>
      </c>
      <c r="C278" s="5">
        <v>0.96736520000000004</v>
      </c>
      <c r="D278" s="5">
        <v>-2.75</v>
      </c>
      <c r="E278" s="5">
        <v>6.0000000000000001E-3</v>
      </c>
      <c r="F278" s="5">
        <v>-4.5534030000000003</v>
      </c>
      <c r="G278" s="5">
        <v>-0.76140160000000001</v>
      </c>
      <c r="I278" s="5"/>
      <c r="J278" s="5"/>
    </row>
    <row r="279" spans="1:10" x14ac:dyDescent="0.2"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A280" s="1" t="s">
        <v>15</v>
      </c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A281" s="1" t="s">
        <v>213</v>
      </c>
      <c r="B281" s="5">
        <v>0.52849690000000005</v>
      </c>
      <c r="C281" s="5">
        <v>0.36748789999999998</v>
      </c>
      <c r="D281" s="5">
        <v>1.44</v>
      </c>
      <c r="E281" s="5">
        <v>0.15</v>
      </c>
      <c r="F281" s="5">
        <v>-0.19176609999999999</v>
      </c>
      <c r="G281" s="5">
        <v>1.2487600000000001</v>
      </c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A283" s="1" t="s">
        <v>20</v>
      </c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A284" s="1" t="s">
        <v>213</v>
      </c>
      <c r="B284" s="5">
        <v>-0.36971920000000003</v>
      </c>
      <c r="C284" s="5">
        <v>0.1521595</v>
      </c>
      <c r="D284" s="5">
        <v>-2.4300000000000002</v>
      </c>
      <c r="E284" s="5">
        <v>1.4999999999999999E-2</v>
      </c>
      <c r="F284" s="5">
        <v>-0.66794640000000005</v>
      </c>
      <c r="G284" s="5">
        <v>-7.1492100000000003E-2</v>
      </c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A286" s="1" t="s">
        <v>21</v>
      </c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A287" s="1" t="s">
        <v>213</v>
      </c>
      <c r="B287" s="5">
        <v>-0.15867829999999999</v>
      </c>
      <c r="C287" s="5">
        <v>0.13860310000000001</v>
      </c>
      <c r="D287" s="5">
        <v>-1.1399999999999999</v>
      </c>
      <c r="E287" s="5">
        <v>0.252</v>
      </c>
      <c r="F287" s="5">
        <v>-0.43033539999999998</v>
      </c>
      <c r="G287" s="5">
        <v>0.1129788</v>
      </c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1:10" x14ac:dyDescent="0.2">
      <c r="A289" s="1" t="s">
        <v>22</v>
      </c>
      <c r="B289" s="5"/>
      <c r="C289" s="5"/>
      <c r="D289" s="5"/>
      <c r="E289" s="5"/>
      <c r="F289" s="5"/>
      <c r="G289" s="5"/>
      <c r="I289" s="5"/>
      <c r="J289" s="5"/>
    </row>
    <row r="290" spans="1:10" x14ac:dyDescent="0.2">
      <c r="A290" s="1" t="s">
        <v>213</v>
      </c>
      <c r="B290" s="5">
        <v>-22.022880000000001</v>
      </c>
      <c r="C290" s="5">
        <v>6.8476759999999999</v>
      </c>
      <c r="D290" s="5">
        <v>-3.22</v>
      </c>
      <c r="E290" s="5">
        <v>1E-3</v>
      </c>
      <c r="F290" s="5">
        <v>-35.44408</v>
      </c>
      <c r="G290" s="5">
        <v>-8.6016849999999998</v>
      </c>
      <c r="I290" s="5"/>
      <c r="J290" s="5"/>
    </row>
    <row r="291" spans="1:10" x14ac:dyDescent="0.2">
      <c r="B291" s="5"/>
      <c r="C291" s="5"/>
      <c r="D291" s="5"/>
      <c r="E291" s="5"/>
      <c r="F291" s="5"/>
      <c r="G291" s="5"/>
      <c r="I291" s="5"/>
      <c r="J291" s="5"/>
    </row>
    <row r="292" spans="1:10" x14ac:dyDescent="0.2">
      <c r="A292" s="1" t="s">
        <v>202</v>
      </c>
      <c r="B292" s="5"/>
      <c r="C292" s="5"/>
      <c r="D292" s="5"/>
      <c r="E292" s="5"/>
      <c r="F292" s="5"/>
      <c r="G292" s="5"/>
      <c r="I292" s="5"/>
      <c r="J292" s="5"/>
    </row>
    <row r="293" spans="1:10" x14ac:dyDescent="0.2">
      <c r="A293" s="1" t="s">
        <v>213</v>
      </c>
      <c r="B293" s="5">
        <v>4.8893000000000001E-3</v>
      </c>
      <c r="C293" s="5">
        <v>2.5187999999999999E-3</v>
      </c>
      <c r="D293" s="5">
        <v>1.94</v>
      </c>
      <c r="E293" s="5">
        <v>5.1999999999999998E-2</v>
      </c>
      <c r="F293" s="5">
        <v>-4.7500000000000003E-5</v>
      </c>
      <c r="G293" s="5">
        <v>9.8259999999999997E-3</v>
      </c>
      <c r="I293" s="5"/>
      <c r="J293" s="5"/>
    </row>
    <row r="294" spans="1:10" x14ac:dyDescent="0.2">
      <c r="B294" s="5"/>
      <c r="C294" s="5"/>
      <c r="D294" s="5"/>
      <c r="E294" s="5"/>
      <c r="F294" s="5"/>
      <c r="G294" s="5"/>
      <c r="I294" s="5"/>
      <c r="J294" s="5"/>
    </row>
    <row r="295" spans="1:10" x14ac:dyDescent="0.2">
      <c r="A295" s="1" t="s">
        <v>51</v>
      </c>
      <c r="B295" s="5">
        <v>371.6551</v>
      </c>
      <c r="C295" s="5">
        <v>111.6555</v>
      </c>
      <c r="D295" s="5">
        <v>3.33</v>
      </c>
      <c r="E295" s="5">
        <v>1E-3</v>
      </c>
      <c r="F295" s="5">
        <v>152.81440000000001</v>
      </c>
      <c r="G295" s="5">
        <v>590.49570000000006</v>
      </c>
      <c r="I295" s="5"/>
      <c r="J295" s="5"/>
    </row>
    <row r="296" spans="1:10" x14ac:dyDescent="0.2">
      <c r="B296" s="5"/>
      <c r="C296" s="5"/>
      <c r="D296" s="5"/>
      <c r="E296" s="5"/>
      <c r="F296" s="5"/>
      <c r="G296" s="5"/>
      <c r="I296" s="5"/>
      <c r="J296" s="5"/>
    </row>
    <row r="297" spans="1:10" x14ac:dyDescent="0.2">
      <c r="A297" s="1" t="s">
        <v>21</v>
      </c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6</v>
      </c>
      <c r="B298" s="5"/>
      <c r="C298" s="5"/>
      <c r="D298" s="5"/>
      <c r="E298" s="5"/>
      <c r="F298" s="5"/>
      <c r="G298" s="5"/>
      <c r="I298" s="5"/>
      <c r="J298" s="5"/>
    </row>
    <row r="299" spans="1:10" x14ac:dyDescent="0.2">
      <c r="A299" s="1" t="s">
        <v>213</v>
      </c>
      <c r="B299" s="5">
        <v>-1.1256569999999999</v>
      </c>
      <c r="C299" s="5">
        <v>0.65839519999999996</v>
      </c>
      <c r="D299" s="5">
        <v>-1.71</v>
      </c>
      <c r="E299" s="5">
        <v>8.6999999999999994E-2</v>
      </c>
      <c r="F299" s="5">
        <v>-2.4160879999999998</v>
      </c>
      <c r="G299" s="5">
        <v>0.16477330000000001</v>
      </c>
      <c r="I299" s="5"/>
      <c r="J299" s="5"/>
    </row>
    <row r="300" spans="1:10" x14ac:dyDescent="0.2">
      <c r="B300" s="5"/>
      <c r="C300" s="5"/>
      <c r="D300" s="5"/>
      <c r="E300" s="5"/>
      <c r="F300" s="5"/>
      <c r="G300" s="5"/>
      <c r="I300" s="5"/>
      <c r="J300" s="5"/>
    </row>
    <row r="301" spans="1:10" x14ac:dyDescent="0.2">
      <c r="A301" s="1" t="s">
        <v>8</v>
      </c>
      <c r="B301" s="5"/>
      <c r="C301" s="5"/>
      <c r="D301" s="5"/>
      <c r="E301" s="5"/>
      <c r="F301" s="5"/>
      <c r="G301" s="5"/>
      <c r="I301" s="5"/>
      <c r="J301" s="5"/>
    </row>
    <row r="302" spans="1:10" x14ac:dyDescent="0.2">
      <c r="A302" s="1" t="s">
        <v>213</v>
      </c>
      <c r="B302" s="5">
        <v>0.78071900000000005</v>
      </c>
      <c r="C302" s="5">
        <v>0.1654639</v>
      </c>
      <c r="D302" s="5">
        <v>4.72</v>
      </c>
      <c r="E302" s="5">
        <v>0</v>
      </c>
      <c r="F302" s="5">
        <v>0.45641579999999998</v>
      </c>
      <c r="G302" s="5">
        <v>1.1050219999999999</v>
      </c>
      <c r="I302" s="5"/>
      <c r="J302" s="5"/>
    </row>
    <row r="303" spans="1:10" x14ac:dyDescent="0.2">
      <c r="B303" s="5"/>
      <c r="C303" s="5"/>
      <c r="D303" s="5"/>
      <c r="E303" s="5"/>
      <c r="F303" s="5"/>
      <c r="G303" s="5"/>
      <c r="I303" s="5"/>
      <c r="J303" s="5"/>
    </row>
    <row r="304" spans="1:10" x14ac:dyDescent="0.2">
      <c r="A304" s="1" t="s">
        <v>10</v>
      </c>
      <c r="B304" s="5"/>
      <c r="C304" s="5"/>
      <c r="D304" s="5"/>
      <c r="E304" s="5"/>
      <c r="F304" s="5"/>
      <c r="G304" s="5"/>
      <c r="I304" s="5"/>
      <c r="J304" s="5"/>
    </row>
    <row r="305" spans="1:10" x14ac:dyDescent="0.2">
      <c r="A305" s="1" t="s">
        <v>213</v>
      </c>
      <c r="B305" s="5">
        <v>-2.0535220000000001</v>
      </c>
      <c r="C305" s="5">
        <v>0.59966929999999996</v>
      </c>
      <c r="D305" s="5">
        <v>-3.42</v>
      </c>
      <c r="E305" s="5">
        <v>1E-3</v>
      </c>
      <c r="F305" s="5">
        <v>-3.2288519999999998</v>
      </c>
      <c r="G305" s="5">
        <v>-0.87819130000000001</v>
      </c>
      <c r="I305" s="5"/>
      <c r="J305" s="5"/>
    </row>
    <row r="306" spans="1:10" x14ac:dyDescent="0.2">
      <c r="B306" s="5"/>
      <c r="C306" s="5"/>
      <c r="D306" s="5"/>
      <c r="E306" s="5"/>
      <c r="F306" s="5"/>
      <c r="G306" s="5"/>
      <c r="I306" s="5"/>
      <c r="J306" s="5"/>
    </row>
    <row r="307" spans="1:10" x14ac:dyDescent="0.2">
      <c r="A307" s="1" t="s">
        <v>11</v>
      </c>
      <c r="B307" s="5"/>
      <c r="C307" s="5"/>
      <c r="D307" s="5"/>
      <c r="E307" s="5"/>
      <c r="F307" s="5"/>
      <c r="G307" s="5"/>
      <c r="I307" s="5"/>
      <c r="J307" s="5"/>
    </row>
    <row r="308" spans="1:10" x14ac:dyDescent="0.2">
      <c r="A308" s="1" t="s">
        <v>213</v>
      </c>
      <c r="B308" s="5">
        <v>-0.56644989999999995</v>
      </c>
      <c r="C308" s="5">
        <v>0.18125839999999999</v>
      </c>
      <c r="D308" s="5">
        <v>-3.13</v>
      </c>
      <c r="E308" s="5">
        <v>2E-3</v>
      </c>
      <c r="F308" s="5">
        <v>-0.92170989999999997</v>
      </c>
      <c r="G308" s="5">
        <v>-0.21118990000000001</v>
      </c>
      <c r="I308" s="5"/>
      <c r="J308" s="5"/>
    </row>
    <row r="309" spans="1:10" x14ac:dyDescent="0.2">
      <c r="B309" s="5"/>
      <c r="C309" s="5"/>
      <c r="D309" s="5"/>
      <c r="E309" s="5"/>
      <c r="F309" s="5"/>
      <c r="G309" s="5"/>
      <c r="I309" s="5"/>
      <c r="J309" s="5"/>
    </row>
    <row r="310" spans="1:10" x14ac:dyDescent="0.2">
      <c r="A310" s="1" t="s">
        <v>12</v>
      </c>
      <c r="B310" s="5"/>
      <c r="C310" s="5"/>
      <c r="D310" s="5"/>
      <c r="E310" s="5"/>
      <c r="F310" s="5"/>
      <c r="G310" s="5"/>
      <c r="I310" s="5"/>
      <c r="J310" s="5"/>
    </row>
    <row r="311" spans="1:10" x14ac:dyDescent="0.2">
      <c r="A311" s="1" t="s">
        <v>213</v>
      </c>
      <c r="B311" s="5">
        <v>2.438418</v>
      </c>
      <c r="C311" s="5">
        <v>0.68915490000000001</v>
      </c>
      <c r="D311" s="5">
        <v>3.54</v>
      </c>
      <c r="E311" s="5">
        <v>0</v>
      </c>
      <c r="F311" s="5">
        <v>1.087699</v>
      </c>
      <c r="G311" s="5">
        <v>3.7891370000000002</v>
      </c>
      <c r="I311" s="5"/>
      <c r="J311" s="5"/>
    </row>
    <row r="312" spans="1:10" x14ac:dyDescent="0.2">
      <c r="B312" s="5"/>
      <c r="C312" s="5"/>
      <c r="D312" s="5"/>
      <c r="E312" s="5"/>
      <c r="F312" s="5"/>
      <c r="G312" s="5"/>
      <c r="I312" s="5"/>
      <c r="J312" s="5"/>
    </row>
    <row r="313" spans="1:10" x14ac:dyDescent="0.2">
      <c r="A313" s="1" t="s">
        <v>56</v>
      </c>
      <c r="B313" s="5"/>
      <c r="C313" s="5"/>
      <c r="D313" s="5"/>
      <c r="E313" s="5"/>
      <c r="F313" s="5"/>
      <c r="G313" s="5"/>
      <c r="I313" s="5"/>
      <c r="J313" s="5"/>
    </row>
    <row r="314" spans="1:10" x14ac:dyDescent="0.2">
      <c r="A314" s="1" t="s">
        <v>213</v>
      </c>
      <c r="B314" s="5">
        <v>0.58921250000000003</v>
      </c>
      <c r="C314" s="5">
        <v>0.73635969999999995</v>
      </c>
      <c r="D314" s="5">
        <v>0.8</v>
      </c>
      <c r="E314" s="5">
        <v>0.42399999999999999</v>
      </c>
      <c r="F314" s="5">
        <v>-0.85402599999999995</v>
      </c>
      <c r="G314" s="5">
        <v>2.032451</v>
      </c>
      <c r="I314" s="5"/>
      <c r="J314" s="5"/>
    </row>
    <row r="315" spans="1:10" x14ac:dyDescent="0.2">
      <c r="B315" s="5"/>
      <c r="C315" s="5"/>
      <c r="D315" s="5"/>
      <c r="E315" s="5"/>
      <c r="F315" s="5"/>
      <c r="G315" s="5"/>
      <c r="I315" s="5"/>
      <c r="J315" s="5"/>
    </row>
    <row r="316" spans="1:10" x14ac:dyDescent="0.2">
      <c r="A316" s="1" t="s">
        <v>15</v>
      </c>
      <c r="B316" s="5"/>
      <c r="C316" s="5"/>
      <c r="D316" s="5"/>
      <c r="E316" s="5"/>
      <c r="F316" s="5"/>
      <c r="G316" s="5"/>
      <c r="I316" s="5"/>
      <c r="J316" s="5"/>
    </row>
    <row r="317" spans="1:10" x14ac:dyDescent="0.2">
      <c r="A317" s="1" t="s">
        <v>213</v>
      </c>
      <c r="B317" s="5">
        <v>0.45122459999999998</v>
      </c>
      <c r="C317" s="5">
        <v>0.27973229999999999</v>
      </c>
      <c r="D317" s="5">
        <v>1.61</v>
      </c>
      <c r="E317" s="5">
        <v>0.107</v>
      </c>
      <c r="F317" s="5">
        <v>-9.7040600000000005E-2</v>
      </c>
      <c r="G317" s="5">
        <v>0.99948979999999998</v>
      </c>
      <c r="I317" s="5"/>
      <c r="J317" s="5"/>
    </row>
    <row r="318" spans="1:10" x14ac:dyDescent="0.2">
      <c r="B318" s="5"/>
      <c r="C318" s="5"/>
      <c r="D318" s="5"/>
      <c r="E318" s="5"/>
      <c r="F318" s="5"/>
      <c r="G318" s="5"/>
      <c r="I318" s="5"/>
      <c r="J318" s="5"/>
    </row>
    <row r="319" spans="1:10" x14ac:dyDescent="0.2">
      <c r="A319" s="1" t="s">
        <v>20</v>
      </c>
      <c r="B319" s="5"/>
      <c r="C319" s="5"/>
      <c r="D319" s="5"/>
      <c r="E319" s="5"/>
      <c r="F319" s="5"/>
      <c r="G319" s="5"/>
      <c r="I319" s="5"/>
      <c r="J319" s="5"/>
    </row>
    <row r="320" spans="1:10" x14ac:dyDescent="0.2">
      <c r="A320" s="1" t="s">
        <v>213</v>
      </c>
      <c r="B320" s="5">
        <v>0.15520049999999999</v>
      </c>
      <c r="C320" s="5">
        <v>0.115824</v>
      </c>
      <c r="D320" s="5">
        <v>1.34</v>
      </c>
      <c r="E320" s="5">
        <v>0.18</v>
      </c>
      <c r="F320" s="5">
        <v>-7.1810399999999996E-2</v>
      </c>
      <c r="G320" s="5">
        <v>0.38221139999999998</v>
      </c>
      <c r="I320" s="5"/>
      <c r="J320" s="5"/>
    </row>
    <row r="321" spans="1:10" x14ac:dyDescent="0.2">
      <c r="B321" s="5"/>
      <c r="C321" s="5"/>
      <c r="D321" s="5"/>
      <c r="E321" s="5"/>
      <c r="F321" s="5"/>
      <c r="G321" s="5"/>
      <c r="I321" s="5"/>
      <c r="J321" s="5"/>
    </row>
    <row r="322" spans="1:10" x14ac:dyDescent="0.2">
      <c r="A322" s="1" t="s">
        <v>21</v>
      </c>
      <c r="B322" s="5"/>
      <c r="C322" s="5"/>
      <c r="D322" s="5"/>
      <c r="E322" s="5"/>
      <c r="F322" s="5"/>
      <c r="G322" s="5"/>
      <c r="I322" s="5"/>
      <c r="J322" s="5"/>
    </row>
    <row r="323" spans="1:10" x14ac:dyDescent="0.2">
      <c r="A323" s="1" t="s">
        <v>213</v>
      </c>
      <c r="B323" s="5">
        <v>8.84572E-2</v>
      </c>
      <c r="C323" s="5">
        <v>0.1055049</v>
      </c>
      <c r="D323" s="5">
        <v>0.84</v>
      </c>
      <c r="E323" s="5">
        <v>0.40200000000000002</v>
      </c>
      <c r="F323" s="5">
        <v>-0.1183285</v>
      </c>
      <c r="G323" s="5">
        <v>0.29524299999999998</v>
      </c>
      <c r="I323" s="5"/>
      <c r="J323" s="5"/>
    </row>
    <row r="324" spans="1:10" x14ac:dyDescent="0.2">
      <c r="B324" s="5"/>
      <c r="C324" s="5"/>
      <c r="D324" s="5"/>
      <c r="E324" s="5"/>
      <c r="F324" s="5"/>
      <c r="G324" s="5"/>
      <c r="I324" s="5"/>
      <c r="J324" s="5"/>
    </row>
    <row r="325" spans="1:10" x14ac:dyDescent="0.2">
      <c r="A325" s="1" t="s">
        <v>22</v>
      </c>
      <c r="B325" s="5"/>
      <c r="C325" s="5"/>
      <c r="D325" s="5"/>
      <c r="E325" s="5"/>
      <c r="F325" s="5"/>
      <c r="G325" s="5"/>
      <c r="I325" s="5"/>
      <c r="J325" s="5"/>
    </row>
    <row r="326" spans="1:10" x14ac:dyDescent="0.2">
      <c r="A326" s="1" t="s">
        <v>213</v>
      </c>
      <c r="B326" s="5">
        <v>-13.926679999999999</v>
      </c>
      <c r="C326" s="5">
        <v>5.2124610000000002</v>
      </c>
      <c r="D326" s="5">
        <v>-2.67</v>
      </c>
      <c r="E326" s="5">
        <v>8.0000000000000002E-3</v>
      </c>
      <c r="F326" s="5">
        <v>-24.142910000000001</v>
      </c>
      <c r="G326" s="5">
        <v>-3.7104409999999999</v>
      </c>
      <c r="I326" s="5"/>
      <c r="J326" s="5"/>
    </row>
    <row r="327" spans="1:10" x14ac:dyDescent="0.2">
      <c r="B327" s="5"/>
      <c r="C327" s="5"/>
      <c r="D327" s="5"/>
      <c r="E327" s="5"/>
      <c r="F327" s="5"/>
      <c r="G327" s="5"/>
      <c r="I327" s="5"/>
      <c r="J327" s="5"/>
    </row>
    <row r="328" spans="1:10" x14ac:dyDescent="0.2">
      <c r="A328" s="1" t="s">
        <v>202</v>
      </c>
      <c r="B328" s="5"/>
      <c r="C328" s="5"/>
      <c r="D328" s="5"/>
      <c r="E328" s="5"/>
      <c r="F328" s="5"/>
      <c r="G328" s="5"/>
      <c r="I328" s="5"/>
      <c r="J328" s="5"/>
    </row>
    <row r="329" spans="1:10" x14ac:dyDescent="0.2">
      <c r="A329" s="1" t="s">
        <v>213</v>
      </c>
      <c r="B329" s="5">
        <v>5.8620000000000005E-4</v>
      </c>
      <c r="C329" s="5">
        <v>1.9173E-3</v>
      </c>
      <c r="D329" s="5">
        <v>0.31</v>
      </c>
      <c r="E329" s="5">
        <v>0.76</v>
      </c>
      <c r="F329" s="5">
        <v>-3.1716000000000001E-3</v>
      </c>
      <c r="G329" s="5">
        <v>4.3441E-3</v>
      </c>
      <c r="I329" s="5"/>
      <c r="J329" s="5"/>
    </row>
    <row r="330" spans="1:10" x14ac:dyDescent="0.2">
      <c r="B330" s="5"/>
      <c r="C330" s="5"/>
      <c r="D330" s="5"/>
      <c r="E330" s="5"/>
      <c r="F330" s="5"/>
      <c r="G330" s="5"/>
      <c r="I330" s="5"/>
      <c r="J330" s="5"/>
    </row>
    <row r="331" spans="1:10" x14ac:dyDescent="0.2">
      <c r="A331" s="1" t="s">
        <v>51</v>
      </c>
      <c r="B331" s="5">
        <v>242.08029999999999</v>
      </c>
      <c r="C331" s="5">
        <v>84.992289999999997</v>
      </c>
      <c r="D331" s="5">
        <v>2.85</v>
      </c>
      <c r="E331" s="5">
        <v>4.0000000000000001E-3</v>
      </c>
      <c r="F331" s="5">
        <v>75.498500000000007</v>
      </c>
      <c r="G331" s="5">
        <v>408.66210000000001</v>
      </c>
      <c r="I331" s="5"/>
      <c r="J331" s="5"/>
    </row>
    <row r="332" spans="1:10" x14ac:dyDescent="0.2">
      <c r="B332" s="5"/>
      <c r="C332" s="5"/>
      <c r="D332" s="5"/>
      <c r="E332" s="5"/>
      <c r="F332" s="5"/>
      <c r="G332" s="5"/>
      <c r="I332" s="5"/>
      <c r="J332" s="5"/>
    </row>
    <row r="333" spans="1:10" x14ac:dyDescent="0.2">
      <c r="A333" s="1" t="s">
        <v>22</v>
      </c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6</v>
      </c>
      <c r="B334" s="5"/>
      <c r="C334" s="5"/>
      <c r="D334" s="5"/>
      <c r="E334" s="5"/>
      <c r="F334" s="5"/>
      <c r="G334" s="5"/>
      <c r="I334" s="5"/>
      <c r="J334" s="5"/>
    </row>
    <row r="335" spans="1:10" x14ac:dyDescent="0.2">
      <c r="A335" s="1" t="s">
        <v>213</v>
      </c>
      <c r="B335" s="5">
        <v>-3.8259999999999998E-4</v>
      </c>
      <c r="C335" s="5">
        <v>2.6429999999999997E-4</v>
      </c>
      <c r="D335" s="5">
        <v>-1.45</v>
      </c>
      <c r="E335" s="5">
        <v>0.14799999999999999</v>
      </c>
      <c r="F335" s="5">
        <v>-9.0059999999999999E-4</v>
      </c>
      <c r="G335" s="5">
        <v>1.3549999999999999E-4</v>
      </c>
      <c r="I335" s="5"/>
      <c r="J335" s="5"/>
    </row>
    <row r="336" spans="1:10" x14ac:dyDescent="0.2">
      <c r="B336" s="5"/>
      <c r="C336" s="5"/>
      <c r="D336" s="5"/>
      <c r="E336" s="5"/>
      <c r="F336" s="5"/>
      <c r="G336" s="5"/>
      <c r="I336" s="5"/>
      <c r="J336" s="5"/>
    </row>
    <row r="337" spans="1:10" x14ac:dyDescent="0.2">
      <c r="A337" s="1" t="s">
        <v>8</v>
      </c>
      <c r="B337" s="5"/>
      <c r="C337" s="5"/>
      <c r="D337" s="5"/>
      <c r="E337" s="5"/>
      <c r="F337" s="5"/>
      <c r="G337" s="5"/>
      <c r="I337" s="5"/>
      <c r="J337" s="5"/>
    </row>
    <row r="338" spans="1:10" x14ac:dyDescent="0.2">
      <c r="A338" s="1" t="s">
        <v>213</v>
      </c>
      <c r="B338" s="5">
        <v>-1.1230000000000001E-4</v>
      </c>
      <c r="C338" s="5">
        <v>6.6400000000000001E-5</v>
      </c>
      <c r="D338" s="5">
        <v>-1.69</v>
      </c>
      <c r="E338" s="5">
        <v>9.0999999999999998E-2</v>
      </c>
      <c r="F338" s="5">
        <v>-2.4250000000000001E-4</v>
      </c>
      <c r="G338" s="5">
        <v>1.7900000000000001E-5</v>
      </c>
      <c r="I338" s="5"/>
      <c r="J338" s="5"/>
    </row>
    <row r="339" spans="1:10" x14ac:dyDescent="0.2">
      <c r="B339" s="5"/>
      <c r="C339" s="5"/>
      <c r="D339" s="5"/>
      <c r="E339" s="5"/>
      <c r="F339" s="5"/>
      <c r="G339" s="5"/>
      <c r="I339" s="5"/>
      <c r="J339" s="5"/>
    </row>
    <row r="340" spans="1:10" x14ac:dyDescent="0.2">
      <c r="A340" s="1" t="s">
        <v>10</v>
      </c>
      <c r="B340" s="5"/>
      <c r="C340" s="5"/>
      <c r="D340" s="5"/>
      <c r="E340" s="5"/>
      <c r="F340" s="5"/>
      <c r="G340" s="5"/>
      <c r="I340" s="5"/>
      <c r="J340" s="5"/>
    </row>
    <row r="341" spans="1:10" x14ac:dyDescent="0.2">
      <c r="A341" s="1" t="s">
        <v>213</v>
      </c>
      <c r="B341" s="5">
        <v>8.1099999999999998E-4</v>
      </c>
      <c r="C341" s="5">
        <v>2.407E-4</v>
      </c>
      <c r="D341" s="5">
        <v>3.37</v>
      </c>
      <c r="E341" s="5">
        <v>1E-3</v>
      </c>
      <c r="F341" s="5">
        <v>3.391E-4</v>
      </c>
      <c r="G341" s="5">
        <v>1.2828E-3</v>
      </c>
      <c r="I341" s="5"/>
      <c r="J341" s="5"/>
    </row>
    <row r="342" spans="1:10" x14ac:dyDescent="0.2">
      <c r="B342" s="5"/>
      <c r="C342" s="5"/>
      <c r="D342" s="5"/>
      <c r="E342" s="5"/>
      <c r="F342" s="5"/>
      <c r="G342" s="5"/>
      <c r="I342" s="5"/>
      <c r="J342" s="5"/>
    </row>
    <row r="343" spans="1:10" x14ac:dyDescent="0.2">
      <c r="A343" s="1" t="s">
        <v>11</v>
      </c>
      <c r="B343" s="5"/>
      <c r="C343" s="5"/>
      <c r="D343" s="5"/>
      <c r="E343" s="5"/>
      <c r="F343" s="5"/>
      <c r="G343" s="5"/>
      <c r="I343" s="5"/>
      <c r="J343" s="5"/>
    </row>
    <row r="344" spans="1:10" x14ac:dyDescent="0.2">
      <c r="A344" s="1" t="s">
        <v>213</v>
      </c>
      <c r="B344" s="5">
        <v>3.0899999999999999E-5</v>
      </c>
      <c r="C344" s="5">
        <v>7.2799999999999994E-5</v>
      </c>
      <c r="D344" s="5">
        <v>0.42</v>
      </c>
      <c r="E344" s="5">
        <v>0.67100000000000004</v>
      </c>
      <c r="F344" s="5">
        <v>-1.117E-4</v>
      </c>
      <c r="G344" s="5">
        <v>1.7349999999999999E-4</v>
      </c>
      <c r="I344" s="5"/>
      <c r="J344" s="5"/>
    </row>
    <row r="345" spans="1:10" x14ac:dyDescent="0.2">
      <c r="B345" s="5"/>
      <c r="C345" s="5"/>
      <c r="D345" s="5"/>
      <c r="E345" s="5"/>
      <c r="F345" s="5"/>
      <c r="G345" s="5"/>
      <c r="I345" s="5"/>
      <c r="J345" s="5"/>
    </row>
    <row r="346" spans="1:10" x14ac:dyDescent="0.2">
      <c r="A346" s="1" t="s">
        <v>12</v>
      </c>
      <c r="B346" s="5"/>
      <c r="C346" s="5"/>
      <c r="D346" s="5"/>
      <c r="E346" s="5"/>
      <c r="F346" s="5"/>
      <c r="G346" s="5"/>
      <c r="I346" s="5"/>
      <c r="J346" s="5"/>
    </row>
    <row r="347" spans="1:10" x14ac:dyDescent="0.2">
      <c r="A347" s="1" t="s">
        <v>213</v>
      </c>
      <c r="B347" s="5">
        <v>1.1751999999999999E-3</v>
      </c>
      <c r="C347" s="5">
        <v>2.767E-4</v>
      </c>
      <c r="D347" s="5">
        <v>4.25</v>
      </c>
      <c r="E347" s="5">
        <v>0</v>
      </c>
      <c r="F347" s="5">
        <v>6.3299999999999999E-4</v>
      </c>
      <c r="G347" s="5">
        <v>1.7175000000000001E-3</v>
      </c>
      <c r="I347" s="5"/>
      <c r="J347" s="5"/>
    </row>
    <row r="348" spans="1:10" x14ac:dyDescent="0.2">
      <c r="B348" s="5"/>
      <c r="C348" s="5"/>
      <c r="D348" s="5"/>
      <c r="E348" s="5"/>
      <c r="F348" s="5"/>
      <c r="G348" s="5"/>
      <c r="I348" s="5"/>
      <c r="J348" s="5"/>
    </row>
    <row r="349" spans="1:10" x14ac:dyDescent="0.2">
      <c r="A349" s="1" t="s">
        <v>56</v>
      </c>
      <c r="B349" s="5"/>
      <c r="C349" s="5"/>
      <c r="D349" s="5"/>
      <c r="E349" s="5"/>
      <c r="F349" s="5"/>
      <c r="G349" s="5"/>
      <c r="I349" s="5"/>
      <c r="J349" s="5"/>
    </row>
    <row r="350" spans="1:10" x14ac:dyDescent="0.2">
      <c r="A350" s="1" t="s">
        <v>213</v>
      </c>
      <c r="B350" s="5">
        <v>1.4999999999999999E-4</v>
      </c>
      <c r="C350" s="5">
        <v>2.9559999999999998E-4</v>
      </c>
      <c r="D350" s="5">
        <v>0.51</v>
      </c>
      <c r="E350" s="5">
        <v>0.61199999999999999</v>
      </c>
      <c r="F350" s="5">
        <v>-4.2939999999999997E-4</v>
      </c>
      <c r="G350" s="5">
        <v>7.2939999999999995E-4</v>
      </c>
      <c r="I350" s="5"/>
      <c r="J350" s="5"/>
    </row>
    <row r="351" spans="1:10" x14ac:dyDescent="0.2">
      <c r="B351" s="5"/>
      <c r="C351" s="5"/>
      <c r="D351" s="5"/>
      <c r="E351" s="5"/>
      <c r="F351" s="5"/>
      <c r="G351" s="5"/>
      <c r="I351" s="5"/>
      <c r="J351" s="5"/>
    </row>
    <row r="352" spans="1:10" x14ac:dyDescent="0.2">
      <c r="A352" s="1" t="s">
        <v>15</v>
      </c>
      <c r="B352" s="5"/>
      <c r="C352" s="5"/>
      <c r="D352" s="5"/>
      <c r="E352" s="5"/>
      <c r="F352" s="5"/>
      <c r="G352" s="5"/>
      <c r="I352" s="5"/>
      <c r="J352" s="5"/>
    </row>
    <row r="353" spans="1:10" x14ac:dyDescent="0.2">
      <c r="A353" s="1" t="s">
        <v>213</v>
      </c>
      <c r="B353" s="5">
        <v>-5.7200000000000001E-5</v>
      </c>
      <c r="C353" s="5">
        <v>1.1230000000000001E-4</v>
      </c>
      <c r="D353" s="5">
        <v>-0.51</v>
      </c>
      <c r="E353" s="5">
        <v>0.61099999999999999</v>
      </c>
      <c r="F353" s="5">
        <v>-2.7730000000000002E-4</v>
      </c>
      <c r="G353" s="5">
        <v>1.629E-4</v>
      </c>
      <c r="I353" s="5"/>
      <c r="J353" s="5"/>
    </row>
    <row r="354" spans="1:10" x14ac:dyDescent="0.2">
      <c r="B354" s="5"/>
      <c r="C354" s="5"/>
      <c r="D354" s="5"/>
      <c r="E354" s="5"/>
      <c r="F354" s="5"/>
      <c r="G354" s="5"/>
      <c r="I354" s="5"/>
      <c r="J354" s="5"/>
    </row>
    <row r="355" spans="1:10" x14ac:dyDescent="0.2">
      <c r="A355" s="1" t="s">
        <v>20</v>
      </c>
      <c r="B355" s="5"/>
      <c r="C355" s="5"/>
      <c r="D355" s="5"/>
      <c r="E355" s="5"/>
      <c r="F355" s="5"/>
      <c r="G355" s="5"/>
      <c r="I355" s="5"/>
      <c r="J355" s="5"/>
    </row>
    <row r="356" spans="1:10" x14ac:dyDescent="0.2">
      <c r="A356" s="1" t="s">
        <v>213</v>
      </c>
      <c r="B356" s="5">
        <v>1.805E-4</v>
      </c>
      <c r="C356" s="5">
        <v>4.6499999999999999E-5</v>
      </c>
      <c r="D356" s="5">
        <v>3.88</v>
      </c>
      <c r="E356" s="5">
        <v>0</v>
      </c>
      <c r="F356" s="5">
        <v>8.9300000000000002E-5</v>
      </c>
      <c r="G356" s="5">
        <v>2.7159999999999999E-4</v>
      </c>
      <c r="I356" s="5"/>
      <c r="J356" s="5"/>
    </row>
    <row r="357" spans="1:10" x14ac:dyDescent="0.2">
      <c r="B357" s="5"/>
      <c r="C357" s="5"/>
      <c r="D357" s="5"/>
      <c r="E357" s="5"/>
      <c r="F357" s="5"/>
      <c r="G357" s="5"/>
      <c r="I357" s="5"/>
      <c r="J357" s="5"/>
    </row>
    <row r="358" spans="1:10" x14ac:dyDescent="0.2">
      <c r="A358" s="1" t="s">
        <v>21</v>
      </c>
      <c r="B358" s="5"/>
      <c r="C358" s="5"/>
      <c r="D358" s="5"/>
      <c r="E358" s="5"/>
      <c r="F358" s="5"/>
      <c r="G358" s="5"/>
      <c r="I358" s="5"/>
      <c r="J358" s="5"/>
    </row>
    <row r="359" spans="1:10" x14ac:dyDescent="0.2">
      <c r="A359" s="1" t="s">
        <v>213</v>
      </c>
      <c r="B359" s="5">
        <v>-1.9459999999999999E-4</v>
      </c>
      <c r="C359" s="5">
        <v>4.2400000000000001E-5</v>
      </c>
      <c r="D359" s="5">
        <v>-4.5999999999999996</v>
      </c>
      <c r="E359" s="5">
        <v>0</v>
      </c>
      <c r="F359" s="5">
        <v>-2.7760000000000003E-4</v>
      </c>
      <c r="G359" s="5">
        <v>-1.116E-4</v>
      </c>
      <c r="I359" s="5"/>
      <c r="J359" s="5"/>
    </row>
    <row r="360" spans="1:10" x14ac:dyDescent="0.2">
      <c r="B360" s="5"/>
      <c r="C360" s="5"/>
      <c r="D360" s="5"/>
      <c r="E360" s="5"/>
      <c r="F360" s="5"/>
      <c r="G360" s="5"/>
      <c r="I360" s="5"/>
      <c r="J360" s="5"/>
    </row>
    <row r="361" spans="1:10" x14ac:dyDescent="0.2">
      <c r="A361" s="1" t="s">
        <v>22</v>
      </c>
      <c r="B361" s="5"/>
      <c r="C361" s="5"/>
      <c r="D361" s="5"/>
      <c r="E361" s="5"/>
      <c r="F361" s="5"/>
      <c r="G361" s="5"/>
      <c r="I361" s="5"/>
      <c r="J361" s="5"/>
    </row>
    <row r="362" spans="1:10" x14ac:dyDescent="0.2">
      <c r="A362" s="1" t="s">
        <v>213</v>
      </c>
      <c r="B362" s="5">
        <v>0.98263460000000002</v>
      </c>
      <c r="C362" s="5">
        <v>2.0925000000000002E-3</v>
      </c>
      <c r="D362" s="5">
        <v>469.59</v>
      </c>
      <c r="E362" s="5">
        <v>0</v>
      </c>
      <c r="F362" s="5">
        <v>0.97853330000000005</v>
      </c>
      <c r="G362" s="5">
        <v>0.9867359</v>
      </c>
      <c r="I362" s="5"/>
      <c r="J362" s="5"/>
    </row>
    <row r="363" spans="1:10" x14ac:dyDescent="0.2">
      <c r="B363" s="5"/>
      <c r="C363" s="5"/>
      <c r="D363" s="5"/>
      <c r="E363" s="5"/>
      <c r="F363" s="5"/>
      <c r="G363" s="5"/>
      <c r="I363" s="5"/>
      <c r="J363" s="5"/>
    </row>
    <row r="364" spans="1:10" x14ac:dyDescent="0.2">
      <c r="A364" s="1" t="s">
        <v>202</v>
      </c>
      <c r="B364" s="5"/>
      <c r="C364" s="5"/>
      <c r="D364" s="5"/>
      <c r="E364" s="5"/>
      <c r="F364" s="5"/>
      <c r="G364" s="5"/>
      <c r="I364" s="5"/>
      <c r="J364" s="5"/>
    </row>
    <row r="365" spans="1:10" x14ac:dyDescent="0.2">
      <c r="A365" s="1" t="s">
        <v>213</v>
      </c>
      <c r="B365" s="5">
        <v>-1.6700000000000001E-6</v>
      </c>
      <c r="C365" s="5">
        <v>7.7000000000000004E-7</v>
      </c>
      <c r="D365" s="5">
        <v>-2.17</v>
      </c>
      <c r="E365" s="5">
        <v>0.03</v>
      </c>
      <c r="F365" s="5">
        <v>-3.18E-6</v>
      </c>
      <c r="G365" s="5">
        <v>-1.6299999999999999E-7</v>
      </c>
      <c r="I365" s="5"/>
      <c r="J365" s="5"/>
    </row>
    <row r="366" spans="1:10" x14ac:dyDescent="0.2">
      <c r="B366" s="5"/>
      <c r="C366" s="5"/>
      <c r="D366" s="5"/>
      <c r="E366" s="5"/>
      <c r="F366" s="5"/>
      <c r="G366" s="5"/>
      <c r="I366" s="5"/>
      <c r="J366" s="5"/>
    </row>
    <row r="367" spans="1:10" x14ac:dyDescent="0.2">
      <c r="A367" s="1" t="s">
        <v>51</v>
      </c>
      <c r="B367" s="5">
        <v>0.29219060000000002</v>
      </c>
      <c r="C367" s="5">
        <v>3.41201E-2</v>
      </c>
      <c r="D367" s="5">
        <v>8.56</v>
      </c>
      <c r="E367" s="5">
        <v>0</v>
      </c>
      <c r="F367" s="5">
        <v>0.2253164</v>
      </c>
      <c r="G367" s="5">
        <v>0.35906470000000001</v>
      </c>
      <c r="I367" s="5"/>
      <c r="J367" s="5"/>
    </row>
    <row r="368" spans="1:10" x14ac:dyDescent="0.2">
      <c r="B368" s="5"/>
      <c r="C368" s="5"/>
      <c r="D368" s="5"/>
      <c r="E368" s="5"/>
      <c r="F368" s="5"/>
      <c r="G368" s="5"/>
      <c r="I368" s="5"/>
      <c r="J368" s="5"/>
    </row>
    <row r="369" spans="1:10" x14ac:dyDescent="0.2">
      <c r="A369" s="1" t="s">
        <v>202</v>
      </c>
      <c r="B369" s="5"/>
      <c r="C369" s="5"/>
      <c r="D369" s="5"/>
      <c r="E369" s="5"/>
      <c r="F369" s="5"/>
      <c r="G369" s="5"/>
      <c r="I369" s="5"/>
      <c r="J369" s="5"/>
    </row>
    <row r="370" spans="1:10" x14ac:dyDescent="0.2">
      <c r="A370" s="1" t="s">
        <v>6</v>
      </c>
      <c r="B370" s="5"/>
      <c r="C370" s="5"/>
      <c r="D370" s="5"/>
      <c r="E370" s="5"/>
      <c r="F370" s="5"/>
      <c r="G370" s="5"/>
      <c r="I370" s="5"/>
      <c r="J370" s="5"/>
    </row>
    <row r="371" spans="1:10" x14ac:dyDescent="0.2">
      <c r="A371" s="1" t="s">
        <v>213</v>
      </c>
      <c r="B371" s="5">
        <v>165.50370000000001</v>
      </c>
      <c r="C371" s="5">
        <v>39.202120000000001</v>
      </c>
      <c r="D371" s="5">
        <v>4.22</v>
      </c>
      <c r="E371" s="5">
        <v>0</v>
      </c>
      <c r="F371" s="5">
        <v>88.668930000000003</v>
      </c>
      <c r="G371" s="5">
        <v>242.33840000000001</v>
      </c>
      <c r="I371" s="5"/>
      <c r="J371" s="5"/>
    </row>
    <row r="372" spans="1:10" x14ac:dyDescent="0.2">
      <c r="B372" s="5"/>
      <c r="C372" s="5"/>
      <c r="D372" s="5"/>
      <c r="E372" s="5"/>
      <c r="F372" s="5"/>
      <c r="G372" s="5"/>
      <c r="I372" s="5"/>
      <c r="J372" s="5"/>
    </row>
    <row r="373" spans="1:10" x14ac:dyDescent="0.2">
      <c r="A373" s="1" t="s">
        <v>8</v>
      </c>
      <c r="B373" s="5"/>
      <c r="C373" s="5"/>
      <c r="D373" s="5"/>
      <c r="E373" s="5"/>
      <c r="F373" s="5"/>
      <c r="G373" s="5"/>
      <c r="I373" s="5"/>
      <c r="J373" s="5"/>
    </row>
    <row r="374" spans="1:10" x14ac:dyDescent="0.2">
      <c r="A374" s="1" t="s">
        <v>213</v>
      </c>
      <c r="B374" s="5">
        <v>-21.304729999999999</v>
      </c>
      <c r="C374" s="5">
        <v>9.8520409999999998</v>
      </c>
      <c r="D374" s="5">
        <v>-2.16</v>
      </c>
      <c r="E374" s="5">
        <v>3.1E-2</v>
      </c>
      <c r="F374" s="5">
        <v>-40.614379999999997</v>
      </c>
      <c r="G374" s="5">
        <v>-1.9950870000000001</v>
      </c>
      <c r="I374" s="5"/>
      <c r="J374" s="5"/>
    </row>
    <row r="375" spans="1:10" x14ac:dyDescent="0.2">
      <c r="B375" s="5"/>
      <c r="C375" s="5"/>
      <c r="D375" s="5"/>
      <c r="E375" s="5"/>
      <c r="F375" s="5"/>
      <c r="G375" s="5"/>
      <c r="I375" s="5"/>
      <c r="J375" s="5"/>
    </row>
    <row r="376" spans="1:10" x14ac:dyDescent="0.2">
      <c r="A376" s="1" t="s">
        <v>10</v>
      </c>
      <c r="B376" s="5"/>
      <c r="C376" s="5"/>
      <c r="D376" s="5"/>
      <c r="E376" s="5"/>
      <c r="F376" s="5"/>
      <c r="G376" s="5"/>
      <c r="I376" s="5"/>
      <c r="J376" s="5"/>
    </row>
    <row r="377" spans="1:10" x14ac:dyDescent="0.2">
      <c r="A377" s="1" t="s">
        <v>213</v>
      </c>
      <c r="B377" s="5">
        <v>-14.96711</v>
      </c>
      <c r="C377" s="5">
        <v>35.705469999999998</v>
      </c>
      <c r="D377" s="5">
        <v>-0.42</v>
      </c>
      <c r="E377" s="5">
        <v>0.67500000000000004</v>
      </c>
      <c r="F377" s="5">
        <v>-84.948560000000001</v>
      </c>
      <c r="G377" s="5">
        <v>55.014330000000001</v>
      </c>
      <c r="I377" s="5"/>
      <c r="J377" s="5"/>
    </row>
    <row r="378" spans="1:10" x14ac:dyDescent="0.2">
      <c r="B378" s="5"/>
      <c r="C378" s="5"/>
      <c r="D378" s="5"/>
      <c r="E378" s="5"/>
      <c r="F378" s="5"/>
      <c r="G378" s="5"/>
      <c r="I378" s="5"/>
      <c r="J378" s="5"/>
    </row>
    <row r="379" spans="1:10" x14ac:dyDescent="0.2">
      <c r="A379" s="1" t="s">
        <v>11</v>
      </c>
      <c r="B379" s="5"/>
      <c r="C379" s="5"/>
      <c r="D379" s="5"/>
      <c r="E379" s="5"/>
      <c r="F379" s="5"/>
      <c r="G379" s="5"/>
      <c r="I379" s="5"/>
      <c r="J379" s="5"/>
    </row>
    <row r="380" spans="1:10" x14ac:dyDescent="0.2">
      <c r="A380" s="1" t="s">
        <v>213</v>
      </c>
      <c r="B380" s="5">
        <v>20.379349999999999</v>
      </c>
      <c r="C380" s="5">
        <v>10.792479999999999</v>
      </c>
      <c r="D380" s="5">
        <v>1.89</v>
      </c>
      <c r="E380" s="5">
        <v>5.8999999999999997E-2</v>
      </c>
      <c r="F380" s="5">
        <v>-0.77352399999999999</v>
      </c>
      <c r="G380" s="5">
        <v>41.532209999999999</v>
      </c>
      <c r="I380" s="5"/>
      <c r="J380" s="5"/>
    </row>
    <row r="381" spans="1:10" x14ac:dyDescent="0.2">
      <c r="B381" s="5"/>
      <c r="C381" s="5"/>
      <c r="D381" s="5"/>
      <c r="E381" s="5"/>
      <c r="F381" s="5"/>
      <c r="G381" s="5"/>
      <c r="I381" s="5"/>
      <c r="J381" s="5"/>
    </row>
    <row r="382" spans="1:10" x14ac:dyDescent="0.2">
      <c r="A382" s="1" t="s">
        <v>12</v>
      </c>
      <c r="B382" s="5"/>
      <c r="C382" s="5"/>
      <c r="D382" s="5"/>
      <c r="E382" s="5"/>
      <c r="F382" s="5"/>
      <c r="G382" s="5"/>
      <c r="I382" s="5"/>
      <c r="J382" s="5"/>
    </row>
    <row r="383" spans="1:10" x14ac:dyDescent="0.2">
      <c r="A383" s="1" t="s">
        <v>213</v>
      </c>
      <c r="B383" s="5">
        <v>-199.59729999999999</v>
      </c>
      <c r="C383" s="5">
        <v>41.033619999999999</v>
      </c>
      <c r="D383" s="5">
        <v>-4.8600000000000003</v>
      </c>
      <c r="E383" s="5">
        <v>0</v>
      </c>
      <c r="F383" s="5">
        <v>-280.02179999999998</v>
      </c>
      <c r="G383" s="5">
        <v>-119.1729</v>
      </c>
      <c r="I383" s="5"/>
      <c r="J383" s="5"/>
    </row>
    <row r="384" spans="1:10" x14ac:dyDescent="0.2">
      <c r="B384" s="5"/>
      <c r="C384" s="5"/>
      <c r="D384" s="5"/>
      <c r="E384" s="5"/>
      <c r="F384" s="5"/>
      <c r="G384" s="5"/>
      <c r="I384" s="5"/>
      <c r="J384" s="5"/>
    </row>
    <row r="385" spans="1:10" x14ac:dyDescent="0.2">
      <c r="A385" s="1" t="s">
        <v>56</v>
      </c>
      <c r="B385" s="5"/>
      <c r="C385" s="5"/>
      <c r="D385" s="5"/>
      <c r="E385" s="5"/>
      <c r="F385" s="5"/>
      <c r="G385" s="5"/>
      <c r="I385" s="5"/>
      <c r="J385" s="5"/>
    </row>
    <row r="386" spans="1:10" x14ac:dyDescent="0.2">
      <c r="A386" s="1" t="s">
        <v>213</v>
      </c>
      <c r="B386" s="5">
        <v>-215.34350000000001</v>
      </c>
      <c r="C386" s="5">
        <v>43.844290000000001</v>
      </c>
      <c r="D386" s="5">
        <v>-4.91</v>
      </c>
      <c r="E386" s="5">
        <v>0</v>
      </c>
      <c r="F386" s="5">
        <v>-301.27670000000001</v>
      </c>
      <c r="G386" s="5">
        <v>-129.41030000000001</v>
      </c>
      <c r="I386" s="5"/>
      <c r="J386" s="5"/>
    </row>
    <row r="387" spans="1:10" x14ac:dyDescent="0.2">
      <c r="B387" s="5"/>
      <c r="C387" s="5"/>
      <c r="D387" s="5"/>
      <c r="E387" s="5"/>
      <c r="F387" s="5"/>
      <c r="G387" s="5"/>
      <c r="I387" s="5"/>
      <c r="J387" s="5"/>
    </row>
    <row r="388" spans="1:10" x14ac:dyDescent="0.2">
      <c r="A388" s="1" t="s">
        <v>15</v>
      </c>
      <c r="B388" s="5"/>
      <c r="C388" s="5"/>
      <c r="D388" s="5"/>
      <c r="E388" s="5"/>
      <c r="F388" s="5"/>
      <c r="G388" s="5"/>
      <c r="I388" s="5"/>
      <c r="J388" s="5"/>
    </row>
    <row r="389" spans="1:10" x14ac:dyDescent="0.2">
      <c r="A389" s="1" t="s">
        <v>213</v>
      </c>
      <c r="B389" s="5">
        <v>32.844589999999997</v>
      </c>
      <c r="C389" s="5">
        <v>16.655799999999999</v>
      </c>
      <c r="D389" s="5">
        <v>1.97</v>
      </c>
      <c r="E389" s="5">
        <v>4.9000000000000002E-2</v>
      </c>
      <c r="F389" s="5">
        <v>0.1998171</v>
      </c>
      <c r="G389" s="5">
        <v>65.489360000000005</v>
      </c>
      <c r="I389" s="5"/>
      <c r="J389" s="5"/>
    </row>
    <row r="390" spans="1:10" x14ac:dyDescent="0.2">
      <c r="B390" s="5"/>
      <c r="C390" s="5"/>
      <c r="D390" s="5"/>
      <c r="E390" s="5"/>
      <c r="F390" s="5"/>
      <c r="G390" s="5"/>
      <c r="I390" s="5"/>
      <c r="J390" s="5"/>
    </row>
    <row r="391" spans="1:10" x14ac:dyDescent="0.2">
      <c r="A391" s="1" t="s">
        <v>20</v>
      </c>
      <c r="B391" s="5"/>
      <c r="C391" s="5"/>
      <c r="D391" s="5"/>
      <c r="E391" s="5"/>
      <c r="F391" s="5"/>
      <c r="G391" s="5"/>
      <c r="I391" s="5"/>
      <c r="J391" s="5"/>
    </row>
    <row r="392" spans="1:10" x14ac:dyDescent="0.2">
      <c r="A392" s="1" t="s">
        <v>213</v>
      </c>
      <c r="B392" s="5">
        <v>-3.5249299999999999</v>
      </c>
      <c r="C392" s="5">
        <v>6.8963869999999998</v>
      </c>
      <c r="D392" s="5">
        <v>-0.51</v>
      </c>
      <c r="E392" s="5">
        <v>0.60899999999999999</v>
      </c>
      <c r="F392" s="5">
        <v>-17.041599999999999</v>
      </c>
      <c r="G392" s="5">
        <v>9.9917400000000001</v>
      </c>
      <c r="I392" s="5"/>
      <c r="J392" s="5"/>
    </row>
    <row r="393" spans="1:10" x14ac:dyDescent="0.2">
      <c r="B393" s="5"/>
      <c r="C393" s="5"/>
      <c r="D393" s="5"/>
      <c r="E393" s="5"/>
      <c r="F393" s="5"/>
      <c r="G393" s="5"/>
      <c r="I393" s="5"/>
      <c r="J393" s="5"/>
    </row>
    <row r="394" spans="1:10" x14ac:dyDescent="0.2">
      <c r="A394" s="1" t="s">
        <v>21</v>
      </c>
      <c r="B394" s="5"/>
      <c r="C394" s="5"/>
      <c r="D394" s="5"/>
      <c r="E394" s="5"/>
      <c r="F394" s="5"/>
      <c r="G394" s="5"/>
      <c r="I394" s="5"/>
      <c r="J394" s="5"/>
    </row>
    <row r="395" spans="1:10" x14ac:dyDescent="0.2">
      <c r="A395" s="1" t="s">
        <v>213</v>
      </c>
      <c r="B395" s="5">
        <v>-23.0654</v>
      </c>
      <c r="C395" s="5">
        <v>6.2819649999999996</v>
      </c>
      <c r="D395" s="5">
        <v>-3.67</v>
      </c>
      <c r="E395" s="5">
        <v>0</v>
      </c>
      <c r="F395" s="5">
        <v>-35.377830000000003</v>
      </c>
      <c r="G395" s="5">
        <v>-10.752980000000001</v>
      </c>
      <c r="I395" s="5"/>
      <c r="J395" s="5"/>
    </row>
    <row r="396" spans="1:10" x14ac:dyDescent="0.2">
      <c r="B396" s="5"/>
      <c r="C396" s="5"/>
      <c r="D396" s="5"/>
      <c r="E396" s="5"/>
      <c r="F396" s="5"/>
      <c r="G396" s="5"/>
      <c r="I396" s="5"/>
      <c r="J396" s="5"/>
    </row>
    <row r="397" spans="1:10" x14ac:dyDescent="0.2">
      <c r="A397" s="1" t="s">
        <v>22</v>
      </c>
      <c r="B397" s="5"/>
      <c r="C397" s="5"/>
      <c r="D397" s="5"/>
      <c r="E397" s="5"/>
      <c r="F397" s="5"/>
      <c r="G397" s="5"/>
      <c r="I397" s="5"/>
      <c r="J397" s="5"/>
    </row>
    <row r="398" spans="1:10" x14ac:dyDescent="0.2">
      <c r="A398" s="1" t="s">
        <v>213</v>
      </c>
      <c r="B398" s="5">
        <v>-746.33370000000002</v>
      </c>
      <c r="C398" s="5">
        <v>310.36</v>
      </c>
      <c r="D398" s="5">
        <v>-2.4</v>
      </c>
      <c r="E398" s="5">
        <v>1.6E-2</v>
      </c>
      <c r="F398" s="5">
        <v>-1354.6279999999999</v>
      </c>
      <c r="G398" s="5">
        <v>-138.0393</v>
      </c>
      <c r="I398" s="5"/>
      <c r="J398" s="5"/>
    </row>
    <row r="399" spans="1:10" x14ac:dyDescent="0.2">
      <c r="B399" s="5"/>
      <c r="C399" s="5"/>
      <c r="D399" s="5"/>
      <c r="E399" s="5"/>
      <c r="F399" s="5"/>
      <c r="G399" s="5"/>
      <c r="I399" s="5"/>
      <c r="J399" s="5"/>
    </row>
    <row r="400" spans="1:10" x14ac:dyDescent="0.2">
      <c r="A400" s="1" t="s">
        <v>202</v>
      </c>
      <c r="B400" s="5"/>
      <c r="C400" s="5"/>
      <c r="D400" s="5"/>
      <c r="E400" s="5"/>
      <c r="F400" s="5"/>
      <c r="G400" s="5"/>
      <c r="I400" s="5"/>
      <c r="J400" s="5"/>
    </row>
    <row r="401" spans="1:7" x14ac:dyDescent="0.2">
      <c r="A401" s="1" t="s">
        <v>213</v>
      </c>
      <c r="B401" s="1">
        <v>0.33951150000000002</v>
      </c>
      <c r="C401" s="1">
        <v>0.1141596</v>
      </c>
      <c r="D401" s="1">
        <v>2.97</v>
      </c>
      <c r="E401" s="1">
        <v>3.0000000000000001E-3</v>
      </c>
      <c r="F401" s="1">
        <v>0.1157628</v>
      </c>
      <c r="G401" s="1">
        <v>0.56326019999999999</v>
      </c>
    </row>
    <row r="403" spans="1:7" x14ac:dyDescent="0.2">
      <c r="A403" s="1" t="s">
        <v>51</v>
      </c>
      <c r="B403" s="1">
        <v>13008</v>
      </c>
      <c r="C403" s="1">
        <v>5060.6059999999998</v>
      </c>
      <c r="D403" s="1">
        <v>2.57</v>
      </c>
      <c r="E403" s="1">
        <v>0.01</v>
      </c>
      <c r="F403" s="1">
        <v>3089.3989999999999</v>
      </c>
      <c r="G403" s="1">
        <v>22926.61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8" x14ac:dyDescent="0.25">
      <c r="A1" s="4" t="s">
        <v>78</v>
      </c>
    </row>
    <row r="2" spans="1:8" x14ac:dyDescent="0.25">
      <c r="A2" s="4" t="s">
        <v>175</v>
      </c>
      <c r="D2" s="4" t="s">
        <v>80</v>
      </c>
    </row>
    <row r="3" spans="1:8" x14ac:dyDescent="0.25">
      <c r="A3" s="4"/>
    </row>
    <row r="4" spans="1:8" x14ac:dyDescent="0.25">
      <c r="A4" s="4"/>
    </row>
    <row r="5" spans="1:8" x14ac:dyDescent="0.25">
      <c r="A5" s="4"/>
      <c r="B5" s="4" t="s">
        <v>71</v>
      </c>
    </row>
    <row r="6" spans="1:8" x14ac:dyDescent="0.25">
      <c r="A6" s="15" t="s">
        <v>79</v>
      </c>
      <c r="B6" s="16">
        <v>3015.3989999999999</v>
      </c>
      <c r="C6" s="16"/>
      <c r="D6" s="16"/>
      <c r="E6" s="16"/>
    </row>
    <row r="7" spans="1:8" x14ac:dyDescent="0.25">
      <c r="A7" s="15" t="s">
        <v>174</v>
      </c>
      <c r="B7" s="16">
        <v>755.71529999999996</v>
      </c>
      <c r="C7" s="16"/>
      <c r="D7" s="16"/>
      <c r="E7" s="16"/>
    </row>
    <row r="8" spans="1:8" x14ac:dyDescent="0.25">
      <c r="A8" s="7" t="s">
        <v>80</v>
      </c>
      <c r="B8" s="17">
        <v>610.87260000000003</v>
      </c>
      <c r="C8" s="16"/>
      <c r="D8" s="16"/>
      <c r="E8" s="16"/>
    </row>
    <row r="9" spans="1:8" x14ac:dyDescent="0.25">
      <c r="A9" s="4"/>
      <c r="B9" s="16"/>
      <c r="C9" s="16"/>
      <c r="D9" s="16"/>
      <c r="E9" s="16"/>
    </row>
    <row r="10" spans="1:8" x14ac:dyDescent="0.25">
      <c r="A10" s="4"/>
      <c r="B10" s="16"/>
      <c r="C10" s="16"/>
      <c r="D10" s="16"/>
      <c r="E10" s="16"/>
    </row>
    <row r="11" spans="1:8" x14ac:dyDescent="0.25">
      <c r="A11" s="4" t="s">
        <v>82</v>
      </c>
      <c r="B11" s="16"/>
      <c r="C11" s="16"/>
      <c r="D11" s="16"/>
      <c r="E11" s="16"/>
    </row>
    <row r="12" spans="1:8" x14ac:dyDescent="0.25">
      <c r="A12" s="4" t="s">
        <v>58</v>
      </c>
      <c r="B12" s="18" t="s">
        <v>215</v>
      </c>
      <c r="C12" s="18" t="s">
        <v>79</v>
      </c>
      <c r="D12" s="18" t="s">
        <v>160</v>
      </c>
      <c r="E12" s="18" t="s">
        <v>80</v>
      </c>
    </row>
    <row r="13" spans="1:8" x14ac:dyDescent="0.25">
      <c r="A13" s="4"/>
      <c r="B13" s="16"/>
      <c r="C13" s="16"/>
      <c r="D13" s="16"/>
      <c r="E13" s="16"/>
    </row>
    <row r="14" spans="1:8" x14ac:dyDescent="0.25">
      <c r="A14" s="10">
        <v>38718</v>
      </c>
      <c r="B14" s="16">
        <v>35.674999999999997</v>
      </c>
      <c r="C14" s="16"/>
      <c r="D14" s="16"/>
      <c r="E14" s="16"/>
      <c r="G14" s="4"/>
      <c r="H14" s="4"/>
    </row>
    <row r="15" spans="1:8" x14ac:dyDescent="0.25">
      <c r="A15" s="10">
        <v>38749</v>
      </c>
      <c r="B15" s="16">
        <v>31.152000000000001</v>
      </c>
      <c r="C15" s="16"/>
      <c r="D15" s="16"/>
      <c r="E15" s="16"/>
      <c r="G15" s="4"/>
      <c r="H15" s="4"/>
    </row>
    <row r="16" spans="1:8" x14ac:dyDescent="0.25">
      <c r="A16" s="10">
        <v>38777</v>
      </c>
      <c r="B16" s="16">
        <v>31.446999999999999</v>
      </c>
      <c r="C16" s="16"/>
      <c r="D16" s="16"/>
      <c r="E16" s="16"/>
      <c r="G16" s="4"/>
      <c r="H16" s="4"/>
    </row>
    <row r="17" spans="1:8" x14ac:dyDescent="0.25">
      <c r="A17" s="10">
        <v>38808</v>
      </c>
      <c r="B17" s="16">
        <v>31.544</v>
      </c>
      <c r="C17" s="16"/>
      <c r="D17" s="16"/>
      <c r="E17" s="16"/>
      <c r="G17" s="4"/>
      <c r="H17" s="4"/>
    </row>
    <row r="18" spans="1:8" x14ac:dyDescent="0.25">
      <c r="A18" s="10">
        <v>38838</v>
      </c>
      <c r="B18" s="16">
        <v>33.701999999999998</v>
      </c>
      <c r="C18" s="16"/>
      <c r="D18" s="16"/>
      <c r="E18" s="16"/>
      <c r="G18" s="4"/>
      <c r="H18" s="4"/>
    </row>
    <row r="19" spans="1:8" x14ac:dyDescent="0.25">
      <c r="A19" s="10">
        <v>38869</v>
      </c>
      <c r="B19" s="16">
        <v>34.026000000000003</v>
      </c>
      <c r="C19" s="16"/>
      <c r="D19" s="16"/>
      <c r="E19" s="16"/>
      <c r="G19" s="4"/>
      <c r="H19" s="4"/>
    </row>
    <row r="20" spans="1:8" x14ac:dyDescent="0.25">
      <c r="A20" s="10">
        <v>38899</v>
      </c>
      <c r="B20" s="16">
        <v>36.9</v>
      </c>
      <c r="C20" s="16"/>
      <c r="D20" s="16"/>
      <c r="E20" s="16"/>
      <c r="G20" s="4"/>
      <c r="H20" s="4"/>
    </row>
    <row r="21" spans="1:8" x14ac:dyDescent="0.25">
      <c r="A21" s="10">
        <v>38930</v>
      </c>
      <c r="B21" s="16">
        <v>35.081000000000003</v>
      </c>
      <c r="C21" s="16"/>
      <c r="D21" s="16"/>
      <c r="E21" s="16"/>
      <c r="G21" s="4"/>
      <c r="H21" s="4"/>
    </row>
    <row r="22" spans="1:8" x14ac:dyDescent="0.25">
      <c r="A22" s="10">
        <v>38961</v>
      </c>
      <c r="B22" s="16">
        <v>36.665999999999997</v>
      </c>
      <c r="C22" s="16"/>
      <c r="D22" s="16"/>
      <c r="E22" s="16"/>
      <c r="G22" s="4"/>
      <c r="H22" s="4"/>
    </row>
    <row r="23" spans="1:8" x14ac:dyDescent="0.25">
      <c r="A23" s="10">
        <v>38991</v>
      </c>
      <c r="B23" s="16">
        <v>35.878</v>
      </c>
      <c r="C23" s="16"/>
      <c r="D23" s="16"/>
      <c r="E23" s="16"/>
      <c r="G23" s="4"/>
      <c r="H23" s="4"/>
    </row>
    <row r="24" spans="1:8" x14ac:dyDescent="0.25">
      <c r="A24" s="10">
        <v>39022</v>
      </c>
      <c r="B24" s="16">
        <v>35.417999999999999</v>
      </c>
      <c r="C24" s="16"/>
      <c r="D24" s="16"/>
      <c r="E24" s="16"/>
      <c r="G24" s="4"/>
      <c r="H24" s="4"/>
    </row>
    <row r="25" spans="1:8" x14ac:dyDescent="0.25">
      <c r="A25" s="10">
        <v>39052</v>
      </c>
      <c r="B25" s="16">
        <v>34.957000000000001</v>
      </c>
      <c r="C25" s="16"/>
      <c r="D25" s="16"/>
      <c r="E25" s="16"/>
      <c r="G25" s="4"/>
      <c r="H25" s="4"/>
    </row>
    <row r="26" spans="1:8" x14ac:dyDescent="0.25">
      <c r="A26" s="10">
        <v>39083</v>
      </c>
      <c r="B26" s="16">
        <v>37.231000000000002</v>
      </c>
      <c r="C26" s="16"/>
      <c r="D26" s="16"/>
      <c r="E26" s="16"/>
      <c r="G26" s="4"/>
      <c r="H26" s="4"/>
    </row>
    <row r="27" spans="1:8" x14ac:dyDescent="0.25">
      <c r="A27" s="10">
        <v>39114</v>
      </c>
      <c r="B27" s="16">
        <v>32.703000000000003</v>
      </c>
      <c r="C27" s="16"/>
      <c r="D27" s="16"/>
      <c r="E27" s="16"/>
      <c r="G27" s="4"/>
      <c r="H27" s="4"/>
    </row>
    <row r="28" spans="1:8" x14ac:dyDescent="0.25">
      <c r="A28" s="10">
        <v>39142</v>
      </c>
      <c r="B28" s="16">
        <v>37.143000000000001</v>
      </c>
      <c r="C28" s="16"/>
      <c r="D28" s="16"/>
      <c r="E28" s="16"/>
      <c r="G28" s="4"/>
      <c r="H28" s="4"/>
    </row>
    <row r="29" spans="1:8" x14ac:dyDescent="0.25">
      <c r="A29" s="10">
        <v>39173</v>
      </c>
      <c r="B29" s="16">
        <v>40.460999999999999</v>
      </c>
      <c r="C29" s="16"/>
      <c r="D29" s="16"/>
      <c r="E29" s="16"/>
      <c r="G29" s="4"/>
      <c r="H29" s="4"/>
    </row>
    <row r="30" spans="1:8" x14ac:dyDescent="0.25">
      <c r="A30" s="10">
        <v>39203</v>
      </c>
      <c r="B30" s="16">
        <v>43.558999999999997</v>
      </c>
      <c r="C30" s="16"/>
      <c r="D30" s="16"/>
      <c r="E30" s="16"/>
      <c r="G30" s="4"/>
      <c r="H30" s="4"/>
    </row>
    <row r="31" spans="1:8" x14ac:dyDescent="0.25">
      <c r="A31" s="10">
        <v>39234</v>
      </c>
      <c r="B31" s="16">
        <v>47.57</v>
      </c>
      <c r="C31" s="16"/>
      <c r="D31" s="16"/>
      <c r="E31" s="16"/>
      <c r="G31" s="4"/>
      <c r="H31" s="4"/>
    </row>
    <row r="32" spans="1:8" x14ac:dyDescent="0.25">
      <c r="A32" s="10">
        <v>39264</v>
      </c>
      <c r="B32" s="16">
        <v>47.829000000000001</v>
      </c>
      <c r="C32" s="16"/>
      <c r="D32" s="16"/>
      <c r="E32" s="16"/>
      <c r="G32" s="4"/>
      <c r="H32" s="4"/>
    </row>
    <row r="33" spans="1:8" x14ac:dyDescent="0.25">
      <c r="A33" s="10">
        <v>39295</v>
      </c>
      <c r="B33" s="16">
        <v>47.796999999999997</v>
      </c>
      <c r="C33" s="16"/>
      <c r="D33" s="16"/>
      <c r="E33" s="16"/>
      <c r="G33" s="4"/>
      <c r="H33" s="4"/>
    </row>
    <row r="34" spans="1:8" x14ac:dyDescent="0.25">
      <c r="A34" s="10">
        <v>39326</v>
      </c>
      <c r="B34" s="16">
        <v>48.640999999999998</v>
      </c>
      <c r="C34" s="16"/>
      <c r="D34" s="16"/>
      <c r="E34" s="16"/>
      <c r="G34" s="4"/>
      <c r="H34" s="4"/>
    </row>
    <row r="35" spans="1:8" x14ac:dyDescent="0.25">
      <c r="A35" s="10">
        <v>39356</v>
      </c>
      <c r="B35" s="16">
        <v>53.167999999999999</v>
      </c>
      <c r="C35" s="16"/>
      <c r="D35" s="16"/>
      <c r="E35" s="16"/>
      <c r="G35" s="4"/>
      <c r="H35" s="4"/>
    </row>
    <row r="36" spans="1:8" x14ac:dyDescent="0.25">
      <c r="A36" s="10">
        <v>39387</v>
      </c>
      <c r="B36" s="16">
        <v>51.661000000000001</v>
      </c>
      <c r="C36" s="16"/>
      <c r="D36" s="16"/>
      <c r="E36" s="16"/>
      <c r="G36" s="4"/>
      <c r="H36" s="4"/>
    </row>
    <row r="37" spans="1:8" x14ac:dyDescent="0.25">
      <c r="A37" s="10">
        <v>39417</v>
      </c>
      <c r="B37" s="16">
        <v>49.697000000000003</v>
      </c>
      <c r="C37" s="16"/>
      <c r="D37" s="16"/>
      <c r="E37" s="16"/>
      <c r="G37" s="4"/>
      <c r="H37" s="4"/>
    </row>
    <row r="38" spans="1:8" x14ac:dyDescent="0.25">
      <c r="A38" s="10">
        <v>39448</v>
      </c>
      <c r="B38" s="16">
        <v>53.807000000000002</v>
      </c>
      <c r="C38" s="16"/>
      <c r="D38" s="16"/>
      <c r="E38" s="16"/>
      <c r="G38" s="4"/>
      <c r="H38" s="4"/>
    </row>
    <row r="39" spans="1:8" x14ac:dyDescent="0.25">
      <c r="A39" s="10">
        <v>39479</v>
      </c>
      <c r="B39" s="16">
        <v>48.119</v>
      </c>
      <c r="C39" s="16"/>
      <c r="D39" s="16"/>
      <c r="E39" s="16"/>
      <c r="G39" s="4"/>
      <c r="H39" s="4"/>
    </row>
    <row r="40" spans="1:8" x14ac:dyDescent="0.25">
      <c r="A40" s="10">
        <v>39508</v>
      </c>
      <c r="B40" s="16">
        <v>46.383000000000003</v>
      </c>
      <c r="C40" s="16"/>
      <c r="D40" s="16"/>
      <c r="E40" s="16"/>
      <c r="G40" s="4"/>
      <c r="H40" s="4"/>
    </row>
    <row r="41" spans="1:8" x14ac:dyDescent="0.25">
      <c r="A41" s="10">
        <v>39539</v>
      </c>
      <c r="B41" s="16">
        <v>47.656999999999996</v>
      </c>
      <c r="C41" s="16"/>
      <c r="D41" s="16"/>
      <c r="E41" s="16"/>
      <c r="G41" s="4"/>
      <c r="H41" s="4"/>
    </row>
    <row r="42" spans="1:8" x14ac:dyDescent="0.25">
      <c r="A42" s="10">
        <v>39569</v>
      </c>
      <c r="B42" s="16">
        <v>48.79</v>
      </c>
      <c r="C42" s="16"/>
      <c r="D42" s="16"/>
      <c r="E42" s="16"/>
      <c r="G42" s="4"/>
      <c r="H42" s="4"/>
    </row>
    <row r="43" spans="1:8" x14ac:dyDescent="0.25">
      <c r="A43" s="10">
        <v>39600</v>
      </c>
      <c r="B43" s="16">
        <v>47.378</v>
      </c>
      <c r="C43" s="16"/>
      <c r="D43" s="16"/>
      <c r="E43" s="16"/>
      <c r="G43" s="4"/>
      <c r="H43" s="4"/>
    </row>
    <row r="44" spans="1:8" x14ac:dyDescent="0.25">
      <c r="A44" s="10">
        <v>39630</v>
      </c>
      <c r="B44" s="16">
        <v>52.954000000000001</v>
      </c>
      <c r="C44" s="16"/>
      <c r="D44" s="16"/>
      <c r="E44" s="16"/>
      <c r="G44" s="4"/>
      <c r="H44" s="4"/>
    </row>
    <row r="45" spans="1:8" x14ac:dyDescent="0.25">
      <c r="A45" s="10">
        <v>39661</v>
      </c>
      <c r="B45" s="16">
        <v>51.414000000000001</v>
      </c>
      <c r="C45" s="16"/>
      <c r="D45" s="16"/>
      <c r="E45" s="16"/>
      <c r="G45" s="4"/>
      <c r="H45" s="4"/>
    </row>
    <row r="46" spans="1:8" x14ac:dyDescent="0.25">
      <c r="A46" s="10">
        <v>39692</v>
      </c>
      <c r="B46" s="16">
        <v>51.680999999999997</v>
      </c>
      <c r="C46" s="16"/>
      <c r="D46" s="16"/>
      <c r="E46" s="16"/>
      <c r="G46" s="4"/>
      <c r="H46" s="4"/>
    </row>
    <row r="47" spans="1:8" x14ac:dyDescent="0.25">
      <c r="A47" s="10">
        <v>39722</v>
      </c>
      <c r="B47" s="16">
        <v>53.781999999999996</v>
      </c>
      <c r="C47" s="16"/>
      <c r="D47" s="16"/>
      <c r="E47" s="16"/>
      <c r="G47" s="4"/>
      <c r="H47" s="4"/>
    </row>
    <row r="48" spans="1:8" x14ac:dyDescent="0.25">
      <c r="A48" s="10">
        <v>39753</v>
      </c>
      <c r="B48" s="16">
        <v>54.057000000000002</v>
      </c>
      <c r="C48" s="16"/>
      <c r="D48" s="16"/>
      <c r="E48" s="16"/>
      <c r="G48" s="4"/>
      <c r="H48" s="4"/>
    </row>
    <row r="49" spans="1:8" x14ac:dyDescent="0.25">
      <c r="A49" s="10">
        <v>39783</v>
      </c>
      <c r="B49" s="16">
        <v>54.338999999999999</v>
      </c>
      <c r="C49" s="16"/>
      <c r="D49" s="16"/>
      <c r="E49" s="16"/>
      <c r="G49" s="4"/>
      <c r="H49" s="4"/>
    </row>
    <row r="50" spans="1:8" x14ac:dyDescent="0.25">
      <c r="A50" s="10">
        <v>39814</v>
      </c>
      <c r="B50" s="16">
        <v>57.884999999999998</v>
      </c>
      <c r="C50" s="16"/>
      <c r="D50" s="16"/>
      <c r="E50" s="16"/>
      <c r="G50" s="4"/>
      <c r="H50" s="4"/>
    </row>
    <row r="51" spans="1:8" x14ac:dyDescent="0.25">
      <c r="A51" s="10">
        <v>39845</v>
      </c>
      <c r="B51" s="16">
        <v>52.033999999999999</v>
      </c>
      <c r="C51" s="16"/>
      <c r="D51" s="16"/>
      <c r="E51" s="16"/>
      <c r="G51" s="4"/>
      <c r="H51" s="4"/>
    </row>
    <row r="52" spans="1:8" x14ac:dyDescent="0.25">
      <c r="A52" s="10">
        <v>39873</v>
      </c>
      <c r="B52" s="16">
        <v>51.328000000000003</v>
      </c>
      <c r="C52" s="16"/>
      <c r="D52" s="16"/>
      <c r="E52" s="16"/>
      <c r="G52" s="4"/>
      <c r="H52" s="4"/>
    </row>
    <row r="53" spans="1:8" x14ac:dyDescent="0.25">
      <c r="A53" s="10">
        <v>39904</v>
      </c>
      <c r="B53" s="16">
        <v>51.997</v>
      </c>
      <c r="C53" s="16"/>
      <c r="D53" s="16"/>
      <c r="E53" s="16"/>
      <c r="G53" s="4"/>
      <c r="H53" s="4"/>
    </row>
    <row r="54" spans="1:8" x14ac:dyDescent="0.25">
      <c r="A54" s="10">
        <v>39934</v>
      </c>
      <c r="B54" s="16">
        <v>54.292999999999999</v>
      </c>
      <c r="C54" s="16"/>
      <c r="D54" s="16"/>
      <c r="E54" s="16"/>
      <c r="G54" s="4"/>
      <c r="H54" s="4"/>
    </row>
    <row r="55" spans="1:8" x14ac:dyDescent="0.25">
      <c r="A55" s="10">
        <v>39965</v>
      </c>
      <c r="B55" s="16">
        <v>59.289000000000001</v>
      </c>
      <c r="C55" s="16"/>
      <c r="D55" s="16"/>
      <c r="E55" s="16"/>
      <c r="G55" s="4"/>
      <c r="H55" s="4"/>
    </row>
    <row r="56" spans="1:8" x14ac:dyDescent="0.25">
      <c r="A56" s="10">
        <v>39995</v>
      </c>
      <c r="B56" s="16">
        <v>65.853999999999999</v>
      </c>
      <c r="C56" s="16"/>
      <c r="D56" s="16"/>
      <c r="E56" s="16"/>
      <c r="G56" s="4"/>
      <c r="H56" s="4"/>
    </row>
    <row r="57" spans="1:8" x14ac:dyDescent="0.25">
      <c r="A57" s="10">
        <v>40026</v>
      </c>
      <c r="B57" s="16">
        <v>62.084000000000003</v>
      </c>
      <c r="C57" s="16"/>
      <c r="D57" s="16"/>
      <c r="E57" s="16"/>
      <c r="G57" s="4"/>
      <c r="H57" s="4"/>
    </row>
    <row r="58" spans="1:8" x14ac:dyDescent="0.25">
      <c r="A58" s="10">
        <v>40057</v>
      </c>
      <c r="B58" s="16">
        <v>65.554000000000002</v>
      </c>
      <c r="C58" s="16"/>
      <c r="D58" s="16"/>
      <c r="E58" s="16"/>
      <c r="G58" s="4"/>
      <c r="H58" s="4"/>
    </row>
    <row r="59" spans="1:8" x14ac:dyDescent="0.25">
      <c r="A59" s="10">
        <v>40087</v>
      </c>
      <c r="B59" s="16">
        <v>36.386000000000003</v>
      </c>
      <c r="C59" s="16"/>
      <c r="D59" s="16"/>
      <c r="E59" s="16"/>
      <c r="G59" s="4"/>
      <c r="H59" s="4"/>
    </row>
    <row r="60" spans="1:8" x14ac:dyDescent="0.25">
      <c r="A60" s="10">
        <v>40118</v>
      </c>
      <c r="B60" s="16">
        <v>74.423000000000002</v>
      </c>
      <c r="C60" s="16"/>
      <c r="D60" s="16"/>
      <c r="E60" s="16"/>
      <c r="G60" s="4"/>
      <c r="H60" s="4"/>
    </row>
    <row r="61" spans="1:8" x14ac:dyDescent="0.25">
      <c r="A61" s="10">
        <v>40148</v>
      </c>
      <c r="B61" s="16">
        <v>68.903999999999996</v>
      </c>
      <c r="C61" s="16"/>
      <c r="D61" s="16"/>
      <c r="E61" s="16"/>
      <c r="G61" s="4"/>
      <c r="H61" s="4"/>
    </row>
    <row r="62" spans="1:8" x14ac:dyDescent="0.25">
      <c r="A62" s="10">
        <v>40179</v>
      </c>
      <c r="B62" s="16">
        <v>79.445999999999998</v>
      </c>
      <c r="C62" s="16"/>
      <c r="D62" s="16"/>
      <c r="E62" s="16"/>
      <c r="G62" s="4"/>
      <c r="H62" s="4"/>
    </row>
    <row r="63" spans="1:8" x14ac:dyDescent="0.25">
      <c r="A63" s="10">
        <v>40210</v>
      </c>
      <c r="B63" s="16">
        <v>71.305000000000007</v>
      </c>
      <c r="C63" s="16"/>
      <c r="D63" s="16"/>
      <c r="E63" s="16"/>
      <c r="G63" s="4"/>
      <c r="H63" s="4"/>
    </row>
    <row r="64" spans="1:8" x14ac:dyDescent="0.25">
      <c r="A64" s="10">
        <v>40238</v>
      </c>
      <c r="B64" s="16">
        <v>55.488999999999997</v>
      </c>
      <c r="C64" s="16"/>
      <c r="D64" s="16"/>
      <c r="E64" s="16"/>
      <c r="G64" s="4"/>
      <c r="H64" s="4"/>
    </row>
    <row r="65" spans="1:8" x14ac:dyDescent="0.25">
      <c r="A65" s="10">
        <v>40269</v>
      </c>
      <c r="B65" s="16">
        <v>74.106999999999999</v>
      </c>
      <c r="C65" s="16"/>
      <c r="D65" s="16"/>
      <c r="E65" s="16"/>
      <c r="G65" s="4"/>
      <c r="H65" s="4"/>
    </row>
    <row r="66" spans="1:8" x14ac:dyDescent="0.25">
      <c r="A66" s="10">
        <v>40299</v>
      </c>
      <c r="B66" s="16">
        <v>78.727000000000004</v>
      </c>
      <c r="C66" s="16"/>
      <c r="D66" s="16"/>
      <c r="E66" s="16"/>
      <c r="G66" s="4"/>
      <c r="H66" s="4"/>
    </row>
    <row r="67" spans="1:8" x14ac:dyDescent="0.25">
      <c r="A67" s="10">
        <v>40330</v>
      </c>
      <c r="B67" s="16">
        <v>76.293000000000006</v>
      </c>
      <c r="C67" s="16"/>
      <c r="D67" s="16"/>
      <c r="E67" s="16"/>
      <c r="G67" s="4"/>
      <c r="H67" s="4"/>
    </row>
    <row r="68" spans="1:8" x14ac:dyDescent="0.25">
      <c r="A68" s="10">
        <v>40360</v>
      </c>
      <c r="B68" s="16">
        <v>88.340999999999994</v>
      </c>
      <c r="C68" s="16"/>
      <c r="D68" s="16"/>
      <c r="E68" s="16"/>
      <c r="G68" s="4"/>
      <c r="H68" s="4"/>
    </row>
    <row r="69" spans="1:8" x14ac:dyDescent="0.25">
      <c r="A69" s="10">
        <v>40391</v>
      </c>
      <c r="B69" s="16">
        <v>84.745999999999995</v>
      </c>
      <c r="C69" s="16"/>
      <c r="D69" s="16"/>
      <c r="E69" s="16"/>
      <c r="G69" s="4"/>
      <c r="H69" s="4"/>
    </row>
    <row r="70" spans="1:8" x14ac:dyDescent="0.25">
      <c r="A70" s="10">
        <v>40422</v>
      </c>
      <c r="B70" s="16">
        <v>85.44</v>
      </c>
      <c r="C70" s="16"/>
      <c r="D70" s="16"/>
      <c r="E70" s="16"/>
      <c r="G70" s="4"/>
      <c r="H70" s="4"/>
    </row>
    <row r="71" spans="1:8" x14ac:dyDescent="0.25">
      <c r="A71" s="10">
        <v>40452</v>
      </c>
      <c r="B71" s="16">
        <v>58.926000000000002</v>
      </c>
      <c r="C71" s="16"/>
      <c r="D71" s="16"/>
      <c r="E71" s="16"/>
      <c r="G71" s="4"/>
      <c r="H71" s="4"/>
    </row>
    <row r="72" spans="1:8" x14ac:dyDescent="0.25">
      <c r="A72" s="10">
        <v>40483</v>
      </c>
      <c r="B72" s="16">
        <v>92.852999999999994</v>
      </c>
      <c r="C72" s="16"/>
      <c r="D72" s="16"/>
      <c r="E72" s="16"/>
      <c r="G72" s="4"/>
      <c r="H72" s="4"/>
    </row>
    <row r="73" spans="1:8" x14ac:dyDescent="0.25">
      <c r="A73" s="10">
        <v>40513</v>
      </c>
      <c r="B73" s="16">
        <v>83.274000000000001</v>
      </c>
      <c r="C73" s="16"/>
      <c r="D73" s="16"/>
      <c r="E73" s="16"/>
      <c r="G73" s="4"/>
      <c r="H73" s="4"/>
    </row>
    <row r="74" spans="1:8" x14ac:dyDescent="0.25">
      <c r="A74" s="10">
        <v>40544</v>
      </c>
      <c r="B74" s="16">
        <v>88.113</v>
      </c>
      <c r="C74" s="16">
        <v>70.785409999999999</v>
      </c>
      <c r="D74" s="16">
        <v>80.613759999999999</v>
      </c>
      <c r="E74" s="16">
        <v>78.265600000000006</v>
      </c>
      <c r="G74" s="4"/>
      <c r="H74" s="4"/>
    </row>
    <row r="75" spans="1:8" x14ac:dyDescent="0.25">
      <c r="A75" s="10">
        <v>40575</v>
      </c>
      <c r="B75" s="16">
        <v>78.695999999999998</v>
      </c>
      <c r="C75" s="16">
        <v>72.175160000000005</v>
      </c>
      <c r="D75" s="16">
        <v>81.842029999999994</v>
      </c>
      <c r="E75" s="16">
        <v>82.120519999999999</v>
      </c>
      <c r="G75" s="4"/>
      <c r="H75" s="4"/>
    </row>
    <row r="76" spans="1:8" x14ac:dyDescent="0.25">
      <c r="A76" s="10">
        <v>40603</v>
      </c>
      <c r="B76" s="16">
        <v>77.36</v>
      </c>
      <c r="C76" s="16">
        <v>73.573269999999994</v>
      </c>
      <c r="D76" s="16">
        <v>83.088999999999999</v>
      </c>
      <c r="E76" s="16">
        <v>79.962950000000006</v>
      </c>
      <c r="G76" s="4"/>
      <c r="H76" s="4"/>
    </row>
    <row r="77" spans="1:8" x14ac:dyDescent="0.25">
      <c r="A77" s="10">
        <v>40634</v>
      </c>
      <c r="B77" s="16">
        <v>77.305999999999997</v>
      </c>
      <c r="C77" s="16">
        <v>74.977339999999998</v>
      </c>
      <c r="D77" s="16">
        <v>84.354969999999994</v>
      </c>
      <c r="E77" s="16">
        <v>81.466920000000002</v>
      </c>
      <c r="G77" s="4"/>
      <c r="H77" s="4"/>
    </row>
    <row r="78" spans="1:8" x14ac:dyDescent="0.25">
      <c r="A78" s="10">
        <v>40664</v>
      </c>
      <c r="B78" s="16">
        <v>80.802000000000007</v>
      </c>
      <c r="C78" s="16">
        <v>76.384720000000002</v>
      </c>
      <c r="D78" s="16">
        <v>85.640240000000006</v>
      </c>
      <c r="E78" s="16">
        <v>84.778840000000002</v>
      </c>
      <c r="G78" s="4"/>
      <c r="H78" s="4"/>
    </row>
    <row r="79" spans="1:8" x14ac:dyDescent="0.25">
      <c r="A79" s="10">
        <v>40695</v>
      </c>
      <c r="B79" s="16">
        <v>86.308000000000007</v>
      </c>
      <c r="C79" s="16">
        <v>77.792559999999995</v>
      </c>
      <c r="D79" s="16">
        <v>86.945080000000004</v>
      </c>
      <c r="E79" s="16">
        <v>94.933850000000007</v>
      </c>
      <c r="G79" s="4"/>
      <c r="H79" s="4"/>
    </row>
    <row r="80" spans="1:8" x14ac:dyDescent="0.25">
      <c r="A80" s="10">
        <v>40725</v>
      </c>
      <c r="B80" s="16">
        <v>85.795000000000002</v>
      </c>
      <c r="C80" s="16">
        <v>79.197689999999994</v>
      </c>
      <c r="D80" s="16">
        <v>88.269810000000007</v>
      </c>
      <c r="E80" s="16">
        <v>89.941479999999999</v>
      </c>
      <c r="G80" s="4"/>
      <c r="H80" s="4"/>
    </row>
    <row r="81" spans="1:8" x14ac:dyDescent="0.25">
      <c r="A81" s="10">
        <v>40756</v>
      </c>
      <c r="B81" s="16">
        <v>84.191999999999993</v>
      </c>
      <c r="C81" s="16">
        <v>80.596720000000005</v>
      </c>
      <c r="D81" s="16">
        <v>89.614720000000005</v>
      </c>
      <c r="E81" s="16">
        <v>90.265919999999994</v>
      </c>
      <c r="G81" s="4"/>
      <c r="H81" s="4"/>
    </row>
    <row r="82" spans="1:8" x14ac:dyDescent="0.25">
      <c r="A82" s="10">
        <v>40787</v>
      </c>
      <c r="B82" s="16">
        <v>89.093000000000004</v>
      </c>
      <c r="C82" s="16">
        <v>81.985870000000006</v>
      </c>
      <c r="D82" s="16">
        <v>90.980130000000003</v>
      </c>
      <c r="E82" s="16">
        <v>91.956580000000002</v>
      </c>
      <c r="G82" s="4"/>
      <c r="H82" s="4"/>
    </row>
    <row r="83" spans="1:8" x14ac:dyDescent="0.25">
      <c r="A83" s="10">
        <v>40817</v>
      </c>
      <c r="B83" s="16">
        <v>94.039000000000001</v>
      </c>
      <c r="C83" s="16">
        <v>83.360960000000006</v>
      </c>
      <c r="D83" s="16">
        <v>92.366290000000006</v>
      </c>
      <c r="E83" s="16">
        <v>95.717470000000006</v>
      </c>
      <c r="G83" s="4"/>
      <c r="H83" s="4"/>
    </row>
    <row r="84" spans="1:8" x14ac:dyDescent="0.25">
      <c r="A84" s="10">
        <v>40848</v>
      </c>
      <c r="B84" s="16">
        <v>100.13200000000001</v>
      </c>
      <c r="C84" s="16">
        <v>84.717389999999995</v>
      </c>
      <c r="D84" s="16">
        <v>93.773610000000005</v>
      </c>
      <c r="E84" s="16">
        <v>94.546390000000002</v>
      </c>
      <c r="G84" s="4"/>
      <c r="H84" s="4"/>
    </row>
    <row r="85" spans="1:8" x14ac:dyDescent="0.25">
      <c r="A85" s="10">
        <v>40878</v>
      </c>
      <c r="B85" s="16">
        <v>94.224999999999994</v>
      </c>
      <c r="C85" s="16">
        <v>86.050160000000005</v>
      </c>
      <c r="D85" s="16">
        <v>95.202380000000005</v>
      </c>
      <c r="E85" s="16">
        <v>96.364230000000006</v>
      </c>
      <c r="G85" s="4"/>
      <c r="H85" s="4"/>
    </row>
    <row r="86" spans="1:8" x14ac:dyDescent="0.25">
      <c r="A86" s="10">
        <v>40909</v>
      </c>
      <c r="B86" s="16">
        <v>103.496</v>
      </c>
      <c r="C86" s="16">
        <v>87.353520000000003</v>
      </c>
      <c r="D86" s="16">
        <v>96.652919999999995</v>
      </c>
      <c r="E86" s="16">
        <v>96.116190000000003</v>
      </c>
      <c r="G86" s="4"/>
      <c r="H86" s="4"/>
    </row>
    <row r="87" spans="1:8" x14ac:dyDescent="0.25">
      <c r="A87" s="10">
        <v>40940</v>
      </c>
      <c r="B87" s="16">
        <v>98.855999999999995</v>
      </c>
      <c r="C87" s="16">
        <v>88.621179999999995</v>
      </c>
      <c r="D87" s="16">
        <v>98.125559999999993</v>
      </c>
      <c r="E87" s="16">
        <v>97.356390000000005</v>
      </c>
      <c r="G87" s="4"/>
      <c r="H87" s="4"/>
    </row>
    <row r="88" spans="1:8" x14ac:dyDescent="0.25">
      <c r="A88" s="10">
        <v>40969</v>
      </c>
      <c r="B88" s="16">
        <v>93.558999999999997</v>
      </c>
      <c r="C88" s="16">
        <v>89.845889999999997</v>
      </c>
      <c r="D88" s="16">
        <v>99.620639999999995</v>
      </c>
      <c r="E88" s="16">
        <v>98.59975</v>
      </c>
      <c r="G88" s="4"/>
      <c r="H88" s="4"/>
    </row>
    <row r="89" spans="1:8" x14ac:dyDescent="0.25">
      <c r="A89" s="10">
        <v>41000</v>
      </c>
      <c r="B89" s="16">
        <v>93.734999999999999</v>
      </c>
      <c r="C89" s="16">
        <v>91.019300000000001</v>
      </c>
      <c r="D89" s="16">
        <v>101.13849999999999</v>
      </c>
      <c r="E89" s="16">
        <v>102.003</v>
      </c>
      <c r="G89" s="4"/>
      <c r="H89" s="4"/>
    </row>
    <row r="90" spans="1:8" x14ac:dyDescent="0.25">
      <c r="A90" s="10">
        <v>41030</v>
      </c>
      <c r="B90" s="16">
        <v>98.537999999999997</v>
      </c>
      <c r="C90" s="16">
        <v>92.131810000000002</v>
      </c>
      <c r="D90" s="16">
        <v>102.6795</v>
      </c>
      <c r="E90" s="16">
        <v>104.35720000000001</v>
      </c>
      <c r="G90" s="4"/>
      <c r="H90" s="4"/>
    </row>
    <row r="91" spans="1:8" x14ac:dyDescent="0.25">
      <c r="A91" s="10">
        <v>41061</v>
      </c>
      <c r="B91" s="16">
        <v>96.364999999999995</v>
      </c>
      <c r="C91" s="16">
        <v>93.171930000000003</v>
      </c>
      <c r="D91" s="16">
        <v>104.2439</v>
      </c>
      <c r="E91" s="16">
        <v>105.386</v>
      </c>
      <c r="G91" s="4"/>
      <c r="H91" s="4"/>
    </row>
    <row r="92" spans="1:8" x14ac:dyDescent="0.25">
      <c r="A92" s="10">
        <v>41091</v>
      </c>
      <c r="B92" s="16">
        <v>110.646</v>
      </c>
      <c r="C92" s="16">
        <v>94.12585</v>
      </c>
      <c r="D92" s="16">
        <v>105.8322</v>
      </c>
      <c r="E92" s="16">
        <v>107.2679</v>
      </c>
      <c r="G92" s="4"/>
      <c r="H92" s="4"/>
    </row>
    <row r="93" spans="1:8" x14ac:dyDescent="0.25">
      <c r="A93" s="10">
        <v>41122</v>
      </c>
      <c r="B93" s="16">
        <v>106.86499999999999</v>
      </c>
      <c r="C93" s="16">
        <v>94.976619999999997</v>
      </c>
      <c r="D93" s="16">
        <v>107.4447</v>
      </c>
      <c r="E93" s="16">
        <v>109.7286</v>
      </c>
      <c r="G93" s="4"/>
      <c r="H93" s="4"/>
    </row>
    <row r="94" spans="1:8" x14ac:dyDescent="0.25">
      <c r="A94" s="10">
        <v>41153</v>
      </c>
      <c r="B94" s="16">
        <v>103.667</v>
      </c>
      <c r="C94" s="16">
        <v>95.702389999999994</v>
      </c>
      <c r="D94" s="16">
        <v>109.0818</v>
      </c>
      <c r="E94" s="16">
        <v>110.1716</v>
      </c>
      <c r="G94" s="4"/>
      <c r="H94" s="4"/>
    </row>
    <row r="95" spans="1:8" x14ac:dyDescent="0.25">
      <c r="A95" s="10">
        <v>41183</v>
      </c>
      <c r="B95" s="16">
        <v>115.661</v>
      </c>
      <c r="C95" s="16">
        <v>96.274209999999997</v>
      </c>
      <c r="D95" s="16">
        <v>110.74379999999999</v>
      </c>
      <c r="E95" s="16">
        <v>110.788</v>
      </c>
      <c r="G95" s="4"/>
      <c r="H95" s="4"/>
    </row>
    <row r="96" spans="1:8" x14ac:dyDescent="0.25">
      <c r="A96" s="10">
        <v>41214</v>
      </c>
      <c r="B96" s="16">
        <v>119.676</v>
      </c>
      <c r="C96" s="16">
        <v>96.651859999999999</v>
      </c>
      <c r="D96" s="16">
        <v>112.4312</v>
      </c>
      <c r="E96" s="16">
        <v>111.738</v>
      </c>
      <c r="G96" s="4"/>
      <c r="H96" s="4"/>
    </row>
    <row r="97" spans="1:8" x14ac:dyDescent="0.25">
      <c r="A97" s="10">
        <v>41244</v>
      </c>
      <c r="B97" s="16">
        <v>111.40600000000001</v>
      </c>
      <c r="C97" s="16">
        <v>96.775419999999997</v>
      </c>
      <c r="D97" s="16">
        <v>114.14409999999999</v>
      </c>
      <c r="E97" s="16">
        <v>115.5808</v>
      </c>
      <c r="G97" s="4"/>
      <c r="H97" s="4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216</v>
      </c>
    </row>
    <row r="2" spans="1:12" x14ac:dyDescent="0.2">
      <c r="A2" s="3" t="s">
        <v>102</v>
      </c>
    </row>
    <row r="4" spans="1:12" ht="12.75" customHeight="1" x14ac:dyDescent="0.2">
      <c r="A4" s="3" t="s">
        <v>58</v>
      </c>
      <c r="C4" s="21" t="s">
        <v>59</v>
      </c>
      <c r="D4" s="21"/>
      <c r="E4" s="21"/>
      <c r="F4" s="22" t="s">
        <v>217</v>
      </c>
      <c r="G4" s="22"/>
      <c r="H4" s="22"/>
    </row>
    <row r="5" spans="1:12" x14ac:dyDescent="0.2">
      <c r="C5" s="21"/>
      <c r="D5" s="21"/>
      <c r="E5" s="21"/>
      <c r="F5" s="22"/>
      <c r="G5" s="22"/>
      <c r="H5" s="22"/>
    </row>
    <row r="6" spans="1:12" x14ac:dyDescent="0.2">
      <c r="B6" s="3" t="s">
        <v>215</v>
      </c>
      <c r="C6" s="3" t="s">
        <v>218</v>
      </c>
      <c r="D6" s="3" t="s">
        <v>219</v>
      </c>
      <c r="E6" s="3" t="s">
        <v>220</v>
      </c>
      <c r="F6" s="3" t="s">
        <v>60</v>
      </c>
      <c r="G6" s="3" t="s">
        <v>61</v>
      </c>
      <c r="H6" s="3" t="s">
        <v>62</v>
      </c>
    </row>
    <row r="7" spans="1:12" x14ac:dyDescent="0.2">
      <c r="A7" s="10">
        <v>38718</v>
      </c>
      <c r="B7" s="16">
        <v>35.674999999999997</v>
      </c>
      <c r="C7" s="6"/>
      <c r="D7" s="6"/>
      <c r="E7" s="6"/>
      <c r="I7" s="11"/>
    </row>
    <row r="8" spans="1:12" x14ac:dyDescent="0.2">
      <c r="A8" s="10">
        <v>38749</v>
      </c>
      <c r="B8" s="16">
        <v>31.152000000000001</v>
      </c>
      <c r="C8" s="6"/>
      <c r="D8" s="6"/>
      <c r="E8" s="6"/>
      <c r="I8" s="16"/>
    </row>
    <row r="9" spans="1:12" x14ac:dyDescent="0.2">
      <c r="A9" s="10">
        <v>38777</v>
      </c>
      <c r="B9" s="16">
        <v>31.446999999999999</v>
      </c>
      <c r="C9" s="6"/>
      <c r="D9" s="6"/>
      <c r="E9" s="6"/>
      <c r="I9" s="16"/>
    </row>
    <row r="10" spans="1:12" x14ac:dyDescent="0.2">
      <c r="A10" s="10">
        <v>38808</v>
      </c>
      <c r="B10" s="16">
        <v>31.544</v>
      </c>
      <c r="C10" s="6"/>
      <c r="D10" s="6"/>
      <c r="E10" s="6"/>
      <c r="I10" s="16"/>
    </row>
    <row r="11" spans="1:12" x14ac:dyDescent="0.2">
      <c r="A11" s="10">
        <v>38838</v>
      </c>
      <c r="B11" s="16">
        <v>33.701999999999998</v>
      </c>
      <c r="C11" s="6"/>
      <c r="D11" s="6"/>
      <c r="E11" s="6"/>
      <c r="I11" s="16"/>
      <c r="J11" s="6"/>
      <c r="K11" s="6"/>
      <c r="L11" s="6"/>
    </row>
    <row r="12" spans="1:12" x14ac:dyDescent="0.2">
      <c r="A12" s="10">
        <v>38869</v>
      </c>
      <c r="B12" s="16">
        <v>34.026000000000003</v>
      </c>
      <c r="C12" s="6"/>
      <c r="D12" s="6"/>
      <c r="E12" s="6"/>
      <c r="I12" s="16"/>
      <c r="J12" s="6"/>
      <c r="K12" s="6"/>
      <c r="L12" s="6"/>
    </row>
    <row r="13" spans="1:12" x14ac:dyDescent="0.2">
      <c r="A13" s="10">
        <v>38899</v>
      </c>
      <c r="B13" s="16">
        <v>36.9</v>
      </c>
      <c r="C13" s="6"/>
      <c r="D13" s="6"/>
      <c r="E13" s="6"/>
      <c r="I13" s="16"/>
      <c r="J13" s="6"/>
      <c r="K13" s="6"/>
      <c r="L13" s="6"/>
    </row>
    <row r="14" spans="1:12" x14ac:dyDescent="0.2">
      <c r="A14" s="10">
        <v>38930</v>
      </c>
      <c r="B14" s="16">
        <v>35.081000000000003</v>
      </c>
      <c r="C14" s="6"/>
      <c r="D14" s="6"/>
      <c r="E14" s="6"/>
      <c r="I14" s="16"/>
      <c r="J14" s="6"/>
      <c r="K14" s="6"/>
      <c r="L14" s="6"/>
    </row>
    <row r="15" spans="1:12" x14ac:dyDescent="0.2">
      <c r="A15" s="10">
        <v>38961</v>
      </c>
      <c r="B15" s="16">
        <v>36.665999999999997</v>
      </c>
      <c r="C15" s="6"/>
      <c r="D15" s="6"/>
      <c r="E15" s="6"/>
      <c r="I15" s="16"/>
      <c r="J15" s="6"/>
      <c r="K15" s="6"/>
      <c r="L15" s="6"/>
    </row>
    <row r="16" spans="1:12" x14ac:dyDescent="0.2">
      <c r="A16" s="10">
        <v>38991</v>
      </c>
      <c r="B16" s="16">
        <v>35.878</v>
      </c>
      <c r="C16" s="6"/>
      <c r="D16" s="6"/>
      <c r="E16" s="6"/>
      <c r="I16" s="16"/>
      <c r="J16" s="6"/>
      <c r="K16" s="6"/>
      <c r="L16" s="6"/>
    </row>
    <row r="17" spans="1:12" x14ac:dyDescent="0.2">
      <c r="A17" s="10">
        <v>39022</v>
      </c>
      <c r="B17" s="16">
        <v>35.417999999999999</v>
      </c>
      <c r="C17" s="6"/>
      <c r="D17" s="6"/>
      <c r="E17" s="6"/>
      <c r="I17" s="16"/>
      <c r="J17" s="6"/>
      <c r="K17" s="6"/>
      <c r="L17" s="6"/>
    </row>
    <row r="18" spans="1:12" x14ac:dyDescent="0.2">
      <c r="A18" s="10">
        <v>39052</v>
      </c>
      <c r="B18" s="16">
        <v>34.957000000000001</v>
      </c>
      <c r="C18" s="6"/>
      <c r="D18" s="6"/>
      <c r="E18" s="6"/>
      <c r="I18" s="16"/>
      <c r="J18" s="6"/>
      <c r="K18" s="6"/>
      <c r="L18" s="6"/>
    </row>
    <row r="19" spans="1:12" x14ac:dyDescent="0.2">
      <c r="A19" s="10">
        <v>39083</v>
      </c>
      <c r="B19" s="16">
        <v>37.231000000000002</v>
      </c>
      <c r="C19" s="6"/>
      <c r="D19" s="6"/>
      <c r="E19" s="6"/>
      <c r="I19" s="16"/>
      <c r="J19" s="6"/>
      <c r="K19" s="6"/>
      <c r="L19" s="6"/>
    </row>
    <row r="20" spans="1:12" x14ac:dyDescent="0.2">
      <c r="A20" s="10">
        <v>39114</v>
      </c>
      <c r="B20" s="16">
        <v>32.703000000000003</v>
      </c>
      <c r="C20" s="6"/>
      <c r="D20" s="6"/>
      <c r="E20" s="6"/>
      <c r="I20" s="16"/>
      <c r="J20" s="6"/>
      <c r="K20" s="6"/>
      <c r="L20" s="6"/>
    </row>
    <row r="21" spans="1:12" x14ac:dyDescent="0.2">
      <c r="A21" s="10">
        <v>39142</v>
      </c>
      <c r="B21" s="16">
        <v>37.143000000000001</v>
      </c>
      <c r="C21" s="6"/>
      <c r="D21" s="6"/>
      <c r="E21" s="6"/>
      <c r="I21" s="16"/>
      <c r="J21" s="6"/>
      <c r="K21" s="6"/>
      <c r="L21" s="6"/>
    </row>
    <row r="22" spans="1:12" x14ac:dyDescent="0.2">
      <c r="A22" s="10">
        <v>39173</v>
      </c>
      <c r="B22" s="16">
        <v>40.460999999999999</v>
      </c>
      <c r="C22" s="6"/>
      <c r="D22" s="6"/>
      <c r="E22" s="6"/>
      <c r="I22" s="16"/>
      <c r="J22" s="6"/>
      <c r="K22" s="6"/>
      <c r="L22" s="6"/>
    </row>
    <row r="23" spans="1:12" x14ac:dyDescent="0.2">
      <c r="A23" s="10">
        <v>39203</v>
      </c>
      <c r="B23" s="16">
        <v>43.558999999999997</v>
      </c>
      <c r="C23" s="6"/>
      <c r="D23" s="6"/>
      <c r="E23" s="6"/>
      <c r="I23" s="16"/>
      <c r="J23" s="6"/>
      <c r="K23" s="6"/>
      <c r="L23" s="6"/>
    </row>
    <row r="24" spans="1:12" x14ac:dyDescent="0.2">
      <c r="A24" s="10">
        <v>39234</v>
      </c>
      <c r="B24" s="16">
        <v>47.57</v>
      </c>
      <c r="C24" s="6"/>
      <c r="D24" s="6"/>
      <c r="E24" s="6"/>
      <c r="I24" s="16"/>
      <c r="J24" s="6"/>
      <c r="K24" s="6"/>
      <c r="L24" s="6"/>
    </row>
    <row r="25" spans="1:12" x14ac:dyDescent="0.2">
      <c r="A25" s="10">
        <v>39264</v>
      </c>
      <c r="B25" s="16">
        <v>47.829000000000001</v>
      </c>
      <c r="C25" s="6"/>
      <c r="D25" s="6"/>
      <c r="E25" s="6"/>
      <c r="I25" s="16"/>
      <c r="J25" s="6"/>
      <c r="K25" s="6"/>
      <c r="L25" s="6"/>
    </row>
    <row r="26" spans="1:12" x14ac:dyDescent="0.2">
      <c r="A26" s="10">
        <v>39295</v>
      </c>
      <c r="B26" s="16">
        <v>47.796999999999997</v>
      </c>
      <c r="C26" s="6"/>
      <c r="D26" s="6"/>
      <c r="E26" s="6"/>
      <c r="I26" s="16"/>
      <c r="J26" s="6"/>
      <c r="K26" s="6"/>
      <c r="L26" s="6"/>
    </row>
    <row r="27" spans="1:12" x14ac:dyDescent="0.2">
      <c r="A27" s="10">
        <v>39326</v>
      </c>
      <c r="B27" s="16">
        <v>48.640999999999998</v>
      </c>
      <c r="C27" s="6"/>
      <c r="D27" s="6"/>
      <c r="E27" s="6"/>
      <c r="I27" s="16"/>
      <c r="J27" s="6"/>
      <c r="K27" s="6"/>
      <c r="L27" s="6"/>
    </row>
    <row r="28" spans="1:12" x14ac:dyDescent="0.2">
      <c r="A28" s="10">
        <v>39356</v>
      </c>
      <c r="B28" s="16">
        <v>53.167999999999999</v>
      </c>
      <c r="C28" s="6"/>
      <c r="D28" s="6"/>
      <c r="E28" s="6"/>
      <c r="I28" s="16"/>
      <c r="J28" s="6"/>
      <c r="K28" s="6"/>
      <c r="L28" s="6"/>
    </row>
    <row r="29" spans="1:12" x14ac:dyDescent="0.2">
      <c r="A29" s="10">
        <v>39387</v>
      </c>
      <c r="B29" s="16">
        <v>51.661000000000001</v>
      </c>
      <c r="C29" s="6"/>
      <c r="D29" s="6"/>
      <c r="E29" s="6"/>
      <c r="I29" s="16"/>
      <c r="J29" s="6"/>
      <c r="K29" s="6"/>
      <c r="L29" s="6"/>
    </row>
    <row r="30" spans="1:12" x14ac:dyDescent="0.2">
      <c r="A30" s="10">
        <v>39417</v>
      </c>
      <c r="B30" s="16">
        <v>49.697000000000003</v>
      </c>
      <c r="C30" s="6"/>
      <c r="D30" s="6"/>
      <c r="E30" s="6"/>
      <c r="I30" s="16"/>
      <c r="J30" s="6"/>
      <c r="K30" s="6"/>
      <c r="L30" s="6"/>
    </row>
    <row r="31" spans="1:12" x14ac:dyDescent="0.2">
      <c r="A31" s="10">
        <v>39448</v>
      </c>
      <c r="B31" s="16">
        <v>53.807000000000002</v>
      </c>
      <c r="C31" s="6"/>
      <c r="D31" s="6"/>
      <c r="E31" s="6"/>
      <c r="I31" s="16"/>
      <c r="J31" s="6"/>
      <c r="K31" s="6"/>
      <c r="L31" s="6"/>
    </row>
    <row r="32" spans="1:12" x14ac:dyDescent="0.2">
      <c r="A32" s="10">
        <v>39479</v>
      </c>
      <c r="B32" s="16">
        <v>48.119</v>
      </c>
      <c r="C32" s="6"/>
      <c r="D32" s="6"/>
      <c r="E32" s="6"/>
      <c r="I32" s="16"/>
      <c r="J32" s="6"/>
      <c r="K32" s="6"/>
      <c r="L32" s="6"/>
    </row>
    <row r="33" spans="1:12" x14ac:dyDescent="0.2">
      <c r="A33" s="10">
        <v>39508</v>
      </c>
      <c r="B33" s="16">
        <v>46.383000000000003</v>
      </c>
      <c r="C33" s="6"/>
      <c r="D33" s="6"/>
      <c r="E33" s="6"/>
      <c r="I33" s="16"/>
      <c r="J33" s="6"/>
      <c r="K33" s="6"/>
      <c r="L33" s="6"/>
    </row>
    <row r="34" spans="1:12" x14ac:dyDescent="0.2">
      <c r="A34" s="10">
        <v>39539</v>
      </c>
      <c r="B34" s="16">
        <v>47.656999999999996</v>
      </c>
      <c r="C34" s="6"/>
      <c r="D34" s="6"/>
      <c r="E34" s="6"/>
      <c r="I34" s="16"/>
      <c r="J34" s="6"/>
      <c r="K34" s="6"/>
      <c r="L34" s="6"/>
    </row>
    <row r="35" spans="1:12" x14ac:dyDescent="0.2">
      <c r="A35" s="10">
        <v>39569</v>
      </c>
      <c r="B35" s="16">
        <v>48.79</v>
      </c>
      <c r="C35" s="6"/>
      <c r="D35" s="6"/>
      <c r="E35" s="6"/>
      <c r="I35" s="16"/>
      <c r="J35" s="6"/>
      <c r="K35" s="6"/>
      <c r="L35" s="6"/>
    </row>
    <row r="36" spans="1:12" x14ac:dyDescent="0.2">
      <c r="A36" s="10">
        <v>39600</v>
      </c>
      <c r="B36" s="16">
        <v>47.378</v>
      </c>
      <c r="C36" s="6"/>
      <c r="D36" s="6"/>
      <c r="E36" s="6"/>
      <c r="I36" s="16"/>
      <c r="J36" s="6"/>
      <c r="K36" s="6"/>
      <c r="L36" s="6"/>
    </row>
    <row r="37" spans="1:12" x14ac:dyDescent="0.2">
      <c r="A37" s="10">
        <v>39630</v>
      </c>
      <c r="B37" s="16">
        <v>52.954000000000001</v>
      </c>
      <c r="C37" s="6"/>
      <c r="D37" s="6"/>
      <c r="E37" s="6"/>
      <c r="I37" s="16"/>
      <c r="J37" s="6"/>
      <c r="K37" s="6"/>
      <c r="L37" s="6"/>
    </row>
    <row r="38" spans="1:12" x14ac:dyDescent="0.2">
      <c r="A38" s="10">
        <v>39661</v>
      </c>
      <c r="B38" s="16">
        <v>51.414000000000001</v>
      </c>
      <c r="C38" s="6"/>
      <c r="D38" s="6"/>
      <c r="E38" s="6"/>
      <c r="I38" s="16"/>
      <c r="J38" s="6"/>
      <c r="K38" s="6"/>
      <c r="L38" s="6"/>
    </row>
    <row r="39" spans="1:12" x14ac:dyDescent="0.2">
      <c r="A39" s="10">
        <v>39692</v>
      </c>
      <c r="B39" s="16">
        <v>51.680999999999997</v>
      </c>
      <c r="C39" s="6"/>
      <c r="D39" s="6"/>
      <c r="E39" s="6"/>
      <c r="I39" s="16"/>
      <c r="J39" s="6"/>
      <c r="K39" s="6"/>
      <c r="L39" s="6"/>
    </row>
    <row r="40" spans="1:12" x14ac:dyDescent="0.2">
      <c r="A40" s="10">
        <v>39722</v>
      </c>
      <c r="B40" s="16">
        <v>53.781999999999996</v>
      </c>
      <c r="C40" s="6"/>
      <c r="D40" s="6"/>
      <c r="E40" s="6"/>
      <c r="I40" s="16"/>
      <c r="J40" s="6"/>
      <c r="K40" s="6"/>
      <c r="L40" s="6"/>
    </row>
    <row r="41" spans="1:12" x14ac:dyDescent="0.2">
      <c r="A41" s="10">
        <v>39753</v>
      </c>
      <c r="B41" s="16">
        <v>54.057000000000002</v>
      </c>
      <c r="C41" s="6"/>
      <c r="D41" s="6"/>
      <c r="E41" s="6"/>
      <c r="I41" s="16"/>
      <c r="J41" s="6"/>
      <c r="K41" s="6"/>
      <c r="L41" s="6"/>
    </row>
    <row r="42" spans="1:12" x14ac:dyDescent="0.2">
      <c r="A42" s="10">
        <v>39783</v>
      </c>
      <c r="B42" s="16">
        <v>54.338999999999999</v>
      </c>
      <c r="C42" s="6"/>
      <c r="D42" s="6"/>
      <c r="E42" s="6"/>
      <c r="I42" s="16"/>
      <c r="J42" s="6"/>
      <c r="K42" s="6"/>
      <c r="L42" s="6"/>
    </row>
    <row r="43" spans="1:12" x14ac:dyDescent="0.2">
      <c r="A43" s="10">
        <v>39814</v>
      </c>
      <c r="B43" s="16">
        <v>57.884999999999998</v>
      </c>
      <c r="C43" s="6"/>
      <c r="D43" s="6"/>
      <c r="E43" s="6"/>
      <c r="I43" s="16"/>
      <c r="J43" s="6"/>
      <c r="K43" s="6"/>
      <c r="L43" s="6"/>
    </row>
    <row r="44" spans="1:12" x14ac:dyDescent="0.2">
      <c r="A44" s="10">
        <v>39845</v>
      </c>
      <c r="B44" s="16">
        <v>52.033999999999999</v>
      </c>
      <c r="C44" s="6"/>
      <c r="D44" s="6"/>
      <c r="E44" s="6"/>
      <c r="I44" s="16"/>
      <c r="J44" s="6"/>
      <c r="K44" s="6"/>
      <c r="L44" s="6"/>
    </row>
    <row r="45" spans="1:12" x14ac:dyDescent="0.2">
      <c r="A45" s="10">
        <v>39873</v>
      </c>
      <c r="B45" s="16">
        <v>51.328000000000003</v>
      </c>
      <c r="C45" s="6"/>
      <c r="D45" s="6"/>
      <c r="E45" s="6"/>
      <c r="I45" s="16"/>
      <c r="J45" s="6"/>
      <c r="K45" s="6"/>
      <c r="L45" s="6"/>
    </row>
    <row r="46" spans="1:12" x14ac:dyDescent="0.2">
      <c r="A46" s="10">
        <v>39904</v>
      </c>
      <c r="B46" s="16">
        <v>51.997</v>
      </c>
      <c r="C46" s="6"/>
      <c r="D46" s="6"/>
      <c r="E46" s="6"/>
      <c r="I46" s="16"/>
      <c r="J46" s="6"/>
      <c r="K46" s="6"/>
      <c r="L46" s="6"/>
    </row>
    <row r="47" spans="1:12" x14ac:dyDescent="0.2">
      <c r="A47" s="10">
        <v>39934</v>
      </c>
      <c r="B47" s="16">
        <v>54.292999999999999</v>
      </c>
      <c r="C47" s="6"/>
      <c r="D47" s="6"/>
      <c r="E47" s="6"/>
      <c r="I47" s="16"/>
      <c r="J47" s="6"/>
      <c r="K47" s="6"/>
      <c r="L47" s="6"/>
    </row>
    <row r="48" spans="1:12" x14ac:dyDescent="0.2">
      <c r="A48" s="10">
        <v>39965</v>
      </c>
      <c r="B48" s="16">
        <v>59.289000000000001</v>
      </c>
      <c r="C48" s="6"/>
      <c r="D48" s="6"/>
      <c r="E48" s="6"/>
      <c r="I48" s="16"/>
      <c r="J48" s="6"/>
      <c r="K48" s="6"/>
      <c r="L48" s="6"/>
    </row>
    <row r="49" spans="1:12" x14ac:dyDescent="0.2">
      <c r="A49" s="10">
        <v>39995</v>
      </c>
      <c r="B49" s="16">
        <v>65.853999999999999</v>
      </c>
      <c r="C49" s="6"/>
      <c r="D49" s="6"/>
      <c r="E49" s="6"/>
      <c r="I49" s="16"/>
      <c r="J49" s="6"/>
      <c r="K49" s="6"/>
      <c r="L49" s="6"/>
    </row>
    <row r="50" spans="1:12" x14ac:dyDescent="0.2">
      <c r="A50" s="10">
        <v>40026</v>
      </c>
      <c r="B50" s="16">
        <v>62.084000000000003</v>
      </c>
      <c r="C50" s="6"/>
      <c r="D50" s="6"/>
      <c r="E50" s="6"/>
      <c r="I50" s="16"/>
      <c r="J50" s="6"/>
      <c r="K50" s="6"/>
      <c r="L50" s="6"/>
    </row>
    <row r="51" spans="1:12" x14ac:dyDescent="0.2">
      <c r="A51" s="10">
        <v>40057</v>
      </c>
      <c r="B51" s="16">
        <v>65.554000000000002</v>
      </c>
      <c r="C51" s="6"/>
      <c r="D51" s="6"/>
      <c r="E51" s="6"/>
      <c r="I51" s="16"/>
      <c r="J51" s="6"/>
      <c r="K51" s="6"/>
      <c r="L51" s="6"/>
    </row>
    <row r="52" spans="1:12" x14ac:dyDescent="0.2">
      <c r="A52" s="10">
        <v>40087</v>
      </c>
      <c r="B52" s="16">
        <v>36.386000000000003</v>
      </c>
      <c r="C52" s="6"/>
      <c r="D52" s="6"/>
      <c r="E52" s="6"/>
      <c r="I52" s="16"/>
      <c r="J52" s="6"/>
      <c r="K52" s="6"/>
      <c r="L52" s="6"/>
    </row>
    <row r="53" spans="1:12" x14ac:dyDescent="0.2">
      <c r="A53" s="10">
        <v>40118</v>
      </c>
      <c r="B53" s="16">
        <v>74.423000000000002</v>
      </c>
      <c r="C53" s="6"/>
      <c r="D53" s="6"/>
      <c r="E53" s="6"/>
      <c r="I53" s="16"/>
      <c r="J53" s="6"/>
      <c r="K53" s="6"/>
      <c r="L53" s="6"/>
    </row>
    <row r="54" spans="1:12" x14ac:dyDescent="0.2">
      <c r="A54" s="10">
        <v>40148</v>
      </c>
      <c r="B54" s="16">
        <v>68.903999999999996</v>
      </c>
      <c r="C54" s="6"/>
      <c r="D54" s="6"/>
      <c r="E54" s="6"/>
      <c r="I54" s="16"/>
      <c r="J54" s="6"/>
      <c r="K54" s="6"/>
      <c r="L54" s="6"/>
    </row>
    <row r="55" spans="1:12" x14ac:dyDescent="0.2">
      <c r="A55" s="10">
        <v>40179</v>
      </c>
      <c r="B55" s="16">
        <v>79.445999999999998</v>
      </c>
      <c r="C55" s="6"/>
      <c r="D55" s="6"/>
      <c r="E55" s="6"/>
      <c r="I55" s="16"/>
      <c r="J55" s="6"/>
      <c r="K55" s="6"/>
      <c r="L55" s="6"/>
    </row>
    <row r="56" spans="1:12" x14ac:dyDescent="0.2">
      <c r="A56" s="10">
        <v>40210</v>
      </c>
      <c r="B56" s="16">
        <v>71.305000000000007</v>
      </c>
      <c r="C56" s="6"/>
      <c r="D56" s="6"/>
      <c r="E56" s="6"/>
      <c r="I56" s="16"/>
      <c r="J56" s="6"/>
      <c r="K56" s="6"/>
      <c r="L56" s="6"/>
    </row>
    <row r="57" spans="1:12" x14ac:dyDescent="0.2">
      <c r="A57" s="10">
        <v>40238</v>
      </c>
      <c r="B57" s="16">
        <v>55.488999999999997</v>
      </c>
      <c r="C57" s="6"/>
      <c r="D57" s="6"/>
      <c r="E57" s="6"/>
      <c r="I57" s="16"/>
      <c r="J57" s="6"/>
      <c r="K57" s="6"/>
      <c r="L57" s="6"/>
    </row>
    <row r="58" spans="1:12" x14ac:dyDescent="0.2">
      <c r="A58" s="10">
        <v>40269</v>
      </c>
      <c r="B58" s="16">
        <v>74.106999999999999</v>
      </c>
      <c r="C58" s="6"/>
      <c r="D58" s="6"/>
      <c r="E58" s="6"/>
      <c r="I58" s="16"/>
      <c r="J58" s="6"/>
      <c r="K58" s="6"/>
      <c r="L58" s="6"/>
    </row>
    <row r="59" spans="1:12" x14ac:dyDescent="0.2">
      <c r="A59" s="10">
        <v>40299</v>
      </c>
      <c r="B59" s="16">
        <v>78.727000000000004</v>
      </c>
      <c r="C59" s="6"/>
      <c r="D59" s="6"/>
      <c r="E59" s="6"/>
      <c r="I59" s="16"/>
      <c r="J59" s="6"/>
      <c r="K59" s="6"/>
      <c r="L59" s="6"/>
    </row>
    <row r="60" spans="1:12" x14ac:dyDescent="0.2">
      <c r="A60" s="10">
        <v>40330</v>
      </c>
      <c r="B60" s="16">
        <v>76.293000000000006</v>
      </c>
      <c r="C60" s="6"/>
      <c r="D60" s="6"/>
      <c r="E60" s="6"/>
      <c r="I60" s="16"/>
      <c r="J60" s="6"/>
      <c r="K60" s="6"/>
      <c r="L60" s="6"/>
    </row>
    <row r="61" spans="1:12" x14ac:dyDescent="0.2">
      <c r="A61" s="10">
        <v>40360</v>
      </c>
      <c r="B61" s="16">
        <v>88.340999999999994</v>
      </c>
      <c r="C61" s="6"/>
      <c r="D61" s="6"/>
      <c r="E61" s="6"/>
      <c r="I61" s="16"/>
      <c r="J61" s="6"/>
      <c r="K61" s="6"/>
      <c r="L61" s="6"/>
    </row>
    <row r="62" spans="1:12" x14ac:dyDescent="0.2">
      <c r="A62" s="10">
        <v>40391</v>
      </c>
      <c r="B62" s="16">
        <v>84.745999999999995</v>
      </c>
      <c r="C62" s="6"/>
      <c r="D62" s="6"/>
      <c r="E62" s="6"/>
      <c r="I62" s="16"/>
      <c r="J62" s="6"/>
      <c r="K62" s="6"/>
      <c r="L62" s="6"/>
    </row>
    <row r="63" spans="1:12" x14ac:dyDescent="0.2">
      <c r="A63" s="10">
        <v>40422</v>
      </c>
      <c r="B63" s="16">
        <v>85.44</v>
      </c>
      <c r="C63" s="6"/>
      <c r="D63" s="6"/>
      <c r="E63" s="6"/>
      <c r="I63" s="16"/>
      <c r="J63" s="6"/>
      <c r="K63" s="6"/>
      <c r="L63" s="6"/>
    </row>
    <row r="64" spans="1:12" x14ac:dyDescent="0.2">
      <c r="A64" s="10">
        <v>40452</v>
      </c>
      <c r="B64" s="16">
        <v>58.926000000000002</v>
      </c>
      <c r="C64" s="6"/>
      <c r="D64" s="6"/>
      <c r="E64" s="6"/>
      <c r="I64" s="16"/>
      <c r="J64" s="6"/>
      <c r="K64" s="6"/>
      <c r="L64" s="6"/>
    </row>
    <row r="65" spans="1:12" x14ac:dyDescent="0.2">
      <c r="A65" s="10">
        <v>40483</v>
      </c>
      <c r="B65" s="16">
        <v>92.852999999999994</v>
      </c>
      <c r="C65" s="6"/>
      <c r="D65" s="6"/>
      <c r="E65" s="6"/>
      <c r="I65" s="16"/>
      <c r="J65" s="6"/>
      <c r="K65" s="6"/>
      <c r="L65" s="6"/>
    </row>
    <row r="66" spans="1:12" x14ac:dyDescent="0.2">
      <c r="A66" s="10">
        <v>40513</v>
      </c>
      <c r="B66" s="16">
        <v>83.274000000000001</v>
      </c>
      <c r="C66" s="6"/>
      <c r="D66" s="6"/>
      <c r="E66" s="6"/>
      <c r="I66" s="16"/>
      <c r="J66" s="6"/>
      <c r="K66" s="6"/>
      <c r="L66" s="6"/>
    </row>
    <row r="67" spans="1:12" x14ac:dyDescent="0.2">
      <c r="A67" s="10">
        <v>40544</v>
      </c>
      <c r="B67" s="16">
        <v>88.113</v>
      </c>
      <c r="C67" s="6"/>
      <c r="D67" s="6"/>
      <c r="E67" s="6"/>
      <c r="I67" s="16"/>
      <c r="J67" s="6"/>
      <c r="K67" s="6"/>
      <c r="L67" s="6"/>
    </row>
    <row r="68" spans="1:12" x14ac:dyDescent="0.2">
      <c r="A68" s="10">
        <v>40575</v>
      </c>
      <c r="B68" s="16">
        <v>78.695999999999998</v>
      </c>
      <c r="C68" s="6"/>
      <c r="D68" s="6"/>
      <c r="E68" s="6"/>
      <c r="I68" s="16"/>
      <c r="J68" s="6"/>
      <c r="K68" s="6"/>
      <c r="L68" s="6"/>
    </row>
    <row r="69" spans="1:12" x14ac:dyDescent="0.2">
      <c r="A69" s="10">
        <v>40603</v>
      </c>
      <c r="B69" s="16">
        <v>77.36</v>
      </c>
      <c r="C69" s="6"/>
      <c r="D69" s="6"/>
      <c r="E69" s="6"/>
      <c r="I69" s="16"/>
      <c r="J69" s="6"/>
      <c r="K69" s="6"/>
      <c r="L69" s="6"/>
    </row>
    <row r="70" spans="1:12" x14ac:dyDescent="0.2">
      <c r="A70" s="10">
        <v>40634</v>
      </c>
      <c r="B70" s="16">
        <v>77.305999999999997</v>
      </c>
      <c r="C70" s="6"/>
      <c r="D70" s="6"/>
      <c r="E70" s="6"/>
      <c r="I70" s="16"/>
      <c r="J70" s="6"/>
      <c r="K70" s="6"/>
      <c r="L70" s="6"/>
    </row>
    <row r="71" spans="1:12" x14ac:dyDescent="0.2">
      <c r="A71" s="10">
        <v>40664</v>
      </c>
      <c r="B71" s="16">
        <v>80.802000000000007</v>
      </c>
      <c r="C71" s="6"/>
      <c r="D71" s="6"/>
      <c r="E71" s="6"/>
      <c r="I71" s="16"/>
      <c r="J71" s="6"/>
      <c r="K71" s="6"/>
      <c r="L71" s="6"/>
    </row>
    <row r="72" spans="1:12" x14ac:dyDescent="0.2">
      <c r="A72" s="10">
        <v>40695</v>
      </c>
      <c r="B72" s="16">
        <v>86.308000000000007</v>
      </c>
      <c r="C72" s="6"/>
      <c r="D72" s="6"/>
      <c r="E72" s="6"/>
      <c r="I72" s="16"/>
      <c r="J72" s="6"/>
      <c r="K72" s="6"/>
      <c r="L72" s="6"/>
    </row>
    <row r="73" spans="1:12" x14ac:dyDescent="0.2">
      <c r="A73" s="10">
        <v>40725</v>
      </c>
      <c r="B73" s="16">
        <v>85.795000000000002</v>
      </c>
      <c r="C73" s="6"/>
      <c r="D73" s="6"/>
      <c r="E73" s="6"/>
      <c r="I73" s="16"/>
      <c r="J73" s="6"/>
      <c r="K73" s="6"/>
      <c r="L73" s="6"/>
    </row>
    <row r="74" spans="1:12" x14ac:dyDescent="0.2">
      <c r="A74" s="10">
        <v>40756</v>
      </c>
      <c r="B74" s="16">
        <v>84.191999999999993</v>
      </c>
      <c r="C74" s="6"/>
      <c r="D74" s="6"/>
      <c r="E74" s="6"/>
      <c r="I74" s="16"/>
      <c r="J74" s="6"/>
      <c r="K74" s="6"/>
      <c r="L74" s="6"/>
    </row>
    <row r="75" spans="1:12" x14ac:dyDescent="0.2">
      <c r="A75" s="10">
        <v>40787</v>
      </c>
      <c r="B75" s="16">
        <v>89.093000000000004</v>
      </c>
      <c r="C75" s="6"/>
      <c r="D75" s="6"/>
      <c r="E75" s="6"/>
      <c r="I75" s="16"/>
      <c r="J75" s="6"/>
      <c r="K75" s="6"/>
      <c r="L75" s="6"/>
    </row>
    <row r="76" spans="1:12" x14ac:dyDescent="0.2">
      <c r="A76" s="10">
        <v>40817</v>
      </c>
      <c r="B76" s="16">
        <v>94.039000000000001</v>
      </c>
      <c r="C76" s="6"/>
      <c r="D76" s="6"/>
      <c r="I76" s="16"/>
      <c r="L76" s="6"/>
    </row>
    <row r="77" spans="1:12" x14ac:dyDescent="0.2">
      <c r="A77" s="10">
        <v>40848</v>
      </c>
      <c r="B77" s="16">
        <v>100.13200000000001</v>
      </c>
      <c r="C77" s="6"/>
      <c r="D77" s="6"/>
      <c r="I77" s="16"/>
      <c r="K77" s="6"/>
      <c r="L77" s="6"/>
    </row>
    <row r="78" spans="1:12" x14ac:dyDescent="0.2">
      <c r="A78" s="10">
        <v>40878</v>
      </c>
      <c r="B78" s="16">
        <v>94.224999999999994</v>
      </c>
      <c r="C78" s="6"/>
      <c r="D78" s="6"/>
      <c r="I78" s="16"/>
      <c r="K78" s="6"/>
      <c r="L78" s="6"/>
    </row>
    <row r="79" spans="1:12" x14ac:dyDescent="0.2">
      <c r="A79" s="10">
        <v>40909</v>
      </c>
      <c r="B79" s="16">
        <v>103.496</v>
      </c>
      <c r="C79" s="6"/>
      <c r="D79" s="6"/>
      <c r="I79" s="16"/>
      <c r="K79" s="6"/>
      <c r="L79" s="6"/>
    </row>
    <row r="80" spans="1:12" x14ac:dyDescent="0.2">
      <c r="A80" s="10">
        <v>40940</v>
      </c>
      <c r="B80" s="16">
        <v>98.855999999999995</v>
      </c>
      <c r="C80" s="6"/>
      <c r="D80" s="6"/>
      <c r="I80" s="16"/>
      <c r="K80" s="6"/>
      <c r="L80" s="6"/>
    </row>
    <row r="81" spans="1:21" x14ac:dyDescent="0.2">
      <c r="A81" s="10">
        <v>40969</v>
      </c>
      <c r="B81" s="16">
        <v>93.558999999999997</v>
      </c>
      <c r="C81" s="6"/>
      <c r="D81" s="6"/>
      <c r="I81" s="16"/>
      <c r="K81" s="6"/>
      <c r="L81" s="6"/>
    </row>
    <row r="82" spans="1:21" x14ac:dyDescent="0.2">
      <c r="A82" s="10">
        <v>41000</v>
      </c>
      <c r="B82" s="16">
        <v>93.734999999999999</v>
      </c>
      <c r="C82" s="6"/>
      <c r="D82" s="6"/>
      <c r="E82" s="6"/>
      <c r="I82" s="16"/>
      <c r="J82" s="6"/>
      <c r="K82" s="6"/>
      <c r="L82" s="6"/>
    </row>
    <row r="83" spans="1:21" x14ac:dyDescent="0.2">
      <c r="A83" s="10">
        <v>41030</v>
      </c>
      <c r="B83" s="16">
        <v>98.537999999999997</v>
      </c>
      <c r="C83" s="6"/>
      <c r="D83" s="6"/>
      <c r="E83" s="6"/>
      <c r="I83" s="16"/>
      <c r="J83" s="6"/>
      <c r="K83" s="6"/>
      <c r="L83" s="6"/>
    </row>
    <row r="84" spans="1:21" x14ac:dyDescent="0.2">
      <c r="A84" s="10">
        <v>41061</v>
      </c>
      <c r="B84" s="16">
        <v>96.364999999999995</v>
      </c>
      <c r="C84" s="6"/>
      <c r="D84" s="6"/>
      <c r="E84" s="6"/>
      <c r="I84" s="16"/>
      <c r="J84" s="6"/>
      <c r="K84" s="6"/>
      <c r="L84" s="6"/>
    </row>
    <row r="85" spans="1:21" x14ac:dyDescent="0.2">
      <c r="A85" s="10">
        <v>41091</v>
      </c>
      <c r="B85" s="16">
        <v>110.646</v>
      </c>
      <c r="C85" s="6"/>
      <c r="D85" s="6"/>
      <c r="E85" s="6"/>
      <c r="I85" s="16"/>
      <c r="J85" s="6"/>
      <c r="K85" s="6"/>
      <c r="L85" s="6"/>
    </row>
    <row r="86" spans="1:21" x14ac:dyDescent="0.2">
      <c r="A86" s="10">
        <v>41122</v>
      </c>
      <c r="B86" s="16">
        <v>106.86499999999999</v>
      </c>
      <c r="C86" s="6"/>
      <c r="D86" s="6"/>
      <c r="E86" s="6"/>
      <c r="I86" s="16"/>
      <c r="J86" s="6"/>
      <c r="K86" s="6"/>
      <c r="L86" s="6"/>
    </row>
    <row r="87" spans="1:21" x14ac:dyDescent="0.2">
      <c r="A87" s="10">
        <v>41153</v>
      </c>
      <c r="B87" s="16">
        <v>103.667</v>
      </c>
      <c r="C87" s="6"/>
      <c r="D87" s="6"/>
      <c r="E87" s="6"/>
      <c r="I87" s="16"/>
      <c r="J87" s="6"/>
      <c r="K87" s="6"/>
      <c r="L87" s="6"/>
    </row>
    <row r="88" spans="1:21" x14ac:dyDescent="0.2">
      <c r="A88" s="10">
        <v>41183</v>
      </c>
      <c r="B88" s="16">
        <v>115.661</v>
      </c>
      <c r="C88" s="6"/>
      <c r="D88" s="6"/>
      <c r="E88" s="6"/>
      <c r="I88" s="16"/>
      <c r="J88" s="6"/>
      <c r="K88" s="6"/>
      <c r="L88" s="6"/>
    </row>
    <row r="89" spans="1:21" x14ac:dyDescent="0.2">
      <c r="A89" s="10">
        <v>41214</v>
      </c>
      <c r="B89" s="16">
        <v>119.676</v>
      </c>
      <c r="C89" s="6"/>
      <c r="D89" s="6"/>
      <c r="E89" s="6"/>
      <c r="I89" s="16"/>
      <c r="J89" s="6"/>
      <c r="K89" s="6"/>
      <c r="L89" s="6"/>
    </row>
    <row r="90" spans="1:21" x14ac:dyDescent="0.2">
      <c r="A90" s="10">
        <v>41244</v>
      </c>
      <c r="B90" s="16">
        <v>111.40600000000001</v>
      </c>
      <c r="C90" s="16">
        <v>111.40600000000001</v>
      </c>
      <c r="D90" s="16">
        <v>111.40600000000001</v>
      </c>
      <c r="E90" s="16">
        <v>111.40600000000001</v>
      </c>
      <c r="I90" s="16"/>
      <c r="J90" s="16"/>
      <c r="K90" s="16"/>
      <c r="L90" s="16"/>
    </row>
    <row r="91" spans="1:21" x14ac:dyDescent="0.2">
      <c r="A91" s="10">
        <v>41275</v>
      </c>
      <c r="B91" s="6"/>
      <c r="C91" s="23">
        <v>79.559035803129476</v>
      </c>
      <c r="D91" s="23">
        <v>79.559035803129476</v>
      </c>
      <c r="E91" s="23">
        <v>79.559035803129476</v>
      </c>
      <c r="F91" s="25">
        <f>C91/$B79-1</f>
        <v>-0.2312839549052188</v>
      </c>
      <c r="G91" s="25">
        <f t="shared" ref="G91:H91" si="0">D91/$B79-1</f>
        <v>-0.2312839549052188</v>
      </c>
      <c r="H91" s="25">
        <f t="shared" si="0"/>
        <v>-0.2312839549052188</v>
      </c>
      <c r="I91" s="6"/>
      <c r="J91" s="6"/>
      <c r="K91" s="6"/>
      <c r="L91" s="6"/>
      <c r="M91" s="20"/>
      <c r="N91" s="20"/>
      <c r="O91" s="20"/>
      <c r="P91" s="6"/>
      <c r="Q91" s="6"/>
      <c r="R91" s="6"/>
      <c r="S91" s="19"/>
      <c r="T91" s="19"/>
      <c r="U91" s="19"/>
    </row>
    <row r="92" spans="1:21" x14ac:dyDescent="0.2">
      <c r="A92" s="10">
        <v>41306</v>
      </c>
      <c r="B92" s="6"/>
      <c r="C92" s="23">
        <v>83.656391112980614</v>
      </c>
      <c r="D92" s="23">
        <v>83.656391112980614</v>
      </c>
      <c r="E92" s="23">
        <v>83.656391112980614</v>
      </c>
      <c r="F92" s="25">
        <f t="shared" ref="F92:H102" si="1">C92/$B80-1</f>
        <v>-0.15375504660333594</v>
      </c>
      <c r="G92" s="25">
        <f t="shared" si="1"/>
        <v>-0.15375504660333594</v>
      </c>
      <c r="H92" s="25">
        <f t="shared" si="1"/>
        <v>-0.15375504660333594</v>
      </c>
      <c r="I92" s="6"/>
      <c r="J92" s="6"/>
      <c r="K92" s="6"/>
      <c r="L92" s="6"/>
      <c r="M92" s="20"/>
      <c r="N92" s="20"/>
      <c r="O92" s="20"/>
      <c r="P92" s="6"/>
      <c r="Q92" s="6"/>
      <c r="R92" s="6"/>
      <c r="S92" s="19"/>
      <c r="T92" s="19"/>
      <c r="U92" s="19"/>
    </row>
    <row r="93" spans="1:21" x14ac:dyDescent="0.2">
      <c r="A93" s="10">
        <v>41334</v>
      </c>
      <c r="B93" s="6"/>
      <c r="C93" s="23">
        <v>79.278148679071961</v>
      </c>
      <c r="D93" s="23">
        <v>79.278148679071961</v>
      </c>
      <c r="E93" s="23">
        <v>79.278148679071961</v>
      </c>
      <c r="F93" s="25">
        <f t="shared" si="1"/>
        <v>-0.15264005943766001</v>
      </c>
      <c r="G93" s="25">
        <f t="shared" si="1"/>
        <v>-0.15264005943766001</v>
      </c>
      <c r="H93" s="25">
        <f t="shared" si="1"/>
        <v>-0.15264005943766001</v>
      </c>
      <c r="I93" s="6"/>
      <c r="J93" s="6"/>
      <c r="K93" s="6"/>
      <c r="L93" s="6"/>
      <c r="M93" s="20"/>
      <c r="N93" s="20"/>
      <c r="O93" s="20"/>
      <c r="P93" s="6"/>
      <c r="Q93" s="6"/>
      <c r="R93" s="6"/>
      <c r="S93" s="19"/>
      <c r="T93" s="19"/>
      <c r="U93" s="19"/>
    </row>
    <row r="94" spans="1:21" x14ac:dyDescent="0.2">
      <c r="A94" s="10">
        <v>41365</v>
      </c>
      <c r="B94" s="6"/>
      <c r="C94" s="23">
        <v>82.202284568386006</v>
      </c>
      <c r="D94" s="23">
        <v>82.202284568386006</v>
      </c>
      <c r="E94" s="23">
        <v>82.202284568386006</v>
      </c>
      <c r="F94" s="25">
        <f t="shared" si="1"/>
        <v>-0.12303531692125669</v>
      </c>
      <c r="G94" s="25">
        <f t="shared" si="1"/>
        <v>-0.12303531692125669</v>
      </c>
      <c r="H94" s="25">
        <f t="shared" si="1"/>
        <v>-0.12303531692125669</v>
      </c>
      <c r="I94" s="6"/>
      <c r="J94" s="6"/>
      <c r="K94" s="6"/>
      <c r="L94" s="6"/>
      <c r="M94" s="20"/>
      <c r="N94" s="20"/>
      <c r="O94" s="20"/>
      <c r="P94" s="6"/>
      <c r="Q94" s="6"/>
      <c r="R94" s="6"/>
      <c r="S94" s="19"/>
      <c r="T94" s="19"/>
      <c r="U94" s="19"/>
    </row>
    <row r="95" spans="1:21" x14ac:dyDescent="0.2">
      <c r="A95" s="10">
        <v>41395</v>
      </c>
      <c r="B95" s="6"/>
      <c r="C95" s="23">
        <v>85.568149442464275</v>
      </c>
      <c r="D95" s="23">
        <v>85.568149442464275</v>
      </c>
      <c r="E95" s="23">
        <v>85.568149442464275</v>
      </c>
      <c r="F95" s="25">
        <f t="shared" si="1"/>
        <v>-0.13162283136998643</v>
      </c>
      <c r="G95" s="25">
        <f t="shared" si="1"/>
        <v>-0.13162283136998643</v>
      </c>
      <c r="H95" s="25">
        <f t="shared" si="1"/>
        <v>-0.13162283136998643</v>
      </c>
      <c r="I95" s="6"/>
      <c r="J95" s="6"/>
      <c r="K95" s="6"/>
      <c r="L95" s="6"/>
      <c r="M95" s="20"/>
      <c r="N95" s="20"/>
      <c r="O95" s="20"/>
      <c r="P95" s="6"/>
      <c r="Q95" s="6"/>
      <c r="R95" s="6"/>
      <c r="S95" s="19"/>
      <c r="T95" s="19"/>
      <c r="U95" s="19"/>
    </row>
    <row r="96" spans="1:21" x14ac:dyDescent="0.2">
      <c r="A96" s="10">
        <v>41426</v>
      </c>
      <c r="B96" s="6"/>
      <c r="C96" s="23">
        <v>89.108387643339768</v>
      </c>
      <c r="D96" s="23">
        <v>89.108387643339768</v>
      </c>
      <c r="E96" s="23">
        <v>89.108387643339768</v>
      </c>
      <c r="F96" s="25">
        <f t="shared" si="1"/>
        <v>-7.5303402237951844E-2</v>
      </c>
      <c r="G96" s="25">
        <f t="shared" si="1"/>
        <v>-7.5303402237951844E-2</v>
      </c>
      <c r="H96" s="25">
        <f t="shared" si="1"/>
        <v>-7.5303402237951844E-2</v>
      </c>
      <c r="I96" s="6"/>
      <c r="J96" s="6"/>
      <c r="K96" s="6"/>
      <c r="L96" s="6"/>
      <c r="M96" s="20"/>
      <c r="N96" s="20"/>
      <c r="O96" s="20"/>
      <c r="P96" s="6"/>
      <c r="Q96" s="6"/>
      <c r="R96" s="6"/>
      <c r="S96" s="19"/>
      <c r="T96" s="19"/>
      <c r="U96" s="19"/>
    </row>
    <row r="97" spans="1:21" x14ac:dyDescent="0.2">
      <c r="A97" s="10">
        <v>41456</v>
      </c>
      <c r="B97" s="6"/>
      <c r="C97" s="23">
        <v>101.55891450288674</v>
      </c>
      <c r="D97" s="23">
        <v>101.55891450288674</v>
      </c>
      <c r="E97" s="23">
        <v>101.55891450288674</v>
      </c>
      <c r="F97" s="25">
        <f t="shared" si="1"/>
        <v>-8.2127555421011689E-2</v>
      </c>
      <c r="G97" s="25">
        <f t="shared" si="1"/>
        <v>-8.2127555421011689E-2</v>
      </c>
      <c r="H97" s="25">
        <f t="shared" si="1"/>
        <v>-8.2127555421011689E-2</v>
      </c>
      <c r="I97" s="6"/>
      <c r="J97" s="6"/>
      <c r="K97" s="6"/>
      <c r="L97" s="6"/>
      <c r="M97" s="20"/>
      <c r="N97" s="20"/>
      <c r="O97" s="20"/>
      <c r="P97" s="6"/>
      <c r="Q97" s="6"/>
      <c r="R97" s="6"/>
      <c r="S97" s="19"/>
      <c r="T97" s="19"/>
      <c r="U97" s="19"/>
    </row>
    <row r="98" spans="1:21" x14ac:dyDescent="0.2">
      <c r="A98" s="10">
        <v>41487</v>
      </c>
      <c r="B98" s="6"/>
      <c r="C98" s="23">
        <v>99.819595697238938</v>
      </c>
      <c r="D98" s="23">
        <v>99.819595697238938</v>
      </c>
      <c r="E98" s="23">
        <v>99.819595697238938</v>
      </c>
      <c r="F98" s="25">
        <f t="shared" si="1"/>
        <v>-6.5928080314050952E-2</v>
      </c>
      <c r="G98" s="25">
        <f t="shared" si="1"/>
        <v>-6.5928080314050952E-2</v>
      </c>
      <c r="H98" s="25">
        <f t="shared" si="1"/>
        <v>-6.5928080314050952E-2</v>
      </c>
      <c r="I98" s="6"/>
      <c r="J98" s="6"/>
      <c r="K98" s="6"/>
      <c r="L98" s="6"/>
      <c r="M98" s="20"/>
      <c r="N98" s="20"/>
      <c r="O98" s="20"/>
      <c r="P98" s="6"/>
      <c r="Q98" s="6"/>
      <c r="R98" s="6"/>
      <c r="S98" s="19"/>
      <c r="T98" s="19"/>
      <c r="U98" s="19"/>
    </row>
    <row r="99" spans="1:21" x14ac:dyDescent="0.2">
      <c r="A99" s="10">
        <v>41518</v>
      </c>
      <c r="B99" s="6"/>
      <c r="C99" s="23">
        <v>102.59935876690174</v>
      </c>
      <c r="D99" s="23">
        <v>102.59935876690174</v>
      </c>
      <c r="E99" s="23">
        <v>102.59935876690174</v>
      </c>
      <c r="F99" s="25">
        <f t="shared" si="1"/>
        <v>-1.0298756914912777E-2</v>
      </c>
      <c r="G99" s="25">
        <f t="shared" si="1"/>
        <v>-1.0298756914912777E-2</v>
      </c>
      <c r="H99" s="25">
        <f t="shared" si="1"/>
        <v>-1.0298756914912777E-2</v>
      </c>
      <c r="I99" s="6"/>
      <c r="J99" s="6"/>
      <c r="K99" s="6"/>
      <c r="L99" s="6"/>
      <c r="M99" s="20"/>
      <c r="N99" s="20"/>
      <c r="O99" s="20"/>
      <c r="P99" s="6"/>
      <c r="Q99" s="6"/>
      <c r="R99" s="6"/>
      <c r="S99" s="19"/>
      <c r="T99" s="19"/>
      <c r="U99" s="19"/>
    </row>
    <row r="100" spans="1:21" x14ac:dyDescent="0.2">
      <c r="A100" s="10">
        <v>41548</v>
      </c>
      <c r="B100" s="6"/>
      <c r="C100" s="23">
        <v>98.964170799840645</v>
      </c>
      <c r="D100" s="23">
        <v>98.964170799840645</v>
      </c>
      <c r="E100" s="23">
        <v>98.964170799840645</v>
      </c>
      <c r="F100" s="25">
        <f t="shared" si="1"/>
        <v>-0.14436006259810441</v>
      </c>
      <c r="G100" s="25">
        <f t="shared" si="1"/>
        <v>-0.14436006259810441</v>
      </c>
      <c r="H100" s="25">
        <f t="shared" si="1"/>
        <v>-0.14436006259810441</v>
      </c>
      <c r="I100" s="6"/>
      <c r="J100" s="6"/>
      <c r="K100" s="6"/>
      <c r="L100" s="6"/>
      <c r="M100" s="20"/>
      <c r="N100" s="20"/>
      <c r="O100" s="20"/>
      <c r="P100" s="6"/>
      <c r="Q100" s="6"/>
      <c r="R100" s="6"/>
      <c r="S100" s="19"/>
      <c r="T100" s="19"/>
      <c r="U100" s="19"/>
    </row>
    <row r="101" spans="1:21" x14ac:dyDescent="0.2">
      <c r="A101" s="10">
        <v>41579</v>
      </c>
      <c r="B101" s="6"/>
      <c r="C101" s="23">
        <v>112.99291844452726</v>
      </c>
      <c r="D101" s="23">
        <v>112.99291844452726</v>
      </c>
      <c r="E101" s="23">
        <v>112.99291844452726</v>
      </c>
      <c r="F101" s="25">
        <f t="shared" si="1"/>
        <v>-5.5843122726969008E-2</v>
      </c>
      <c r="G101" s="25">
        <f t="shared" si="1"/>
        <v>-5.5843122726969008E-2</v>
      </c>
      <c r="H101" s="25">
        <f t="shared" si="1"/>
        <v>-5.5843122726969008E-2</v>
      </c>
      <c r="I101" s="6"/>
      <c r="J101" s="6"/>
      <c r="K101" s="6"/>
      <c r="L101" s="6"/>
      <c r="M101" s="20"/>
      <c r="N101" s="20"/>
      <c r="O101" s="20"/>
      <c r="P101" s="6"/>
      <c r="Q101" s="6"/>
      <c r="R101" s="6"/>
      <c r="S101" s="19"/>
      <c r="T101" s="19"/>
      <c r="U101" s="19"/>
    </row>
    <row r="102" spans="1:21" x14ac:dyDescent="0.2">
      <c r="A102" s="10">
        <v>41609</v>
      </c>
      <c r="B102" s="6"/>
      <c r="C102" s="23">
        <v>94.385134103561043</v>
      </c>
      <c r="D102" s="23">
        <v>94.385134103561043</v>
      </c>
      <c r="E102" s="23">
        <v>94.385134103561043</v>
      </c>
      <c r="F102" s="25">
        <f t="shared" si="1"/>
        <v>-0.15278230882034149</v>
      </c>
      <c r="G102" s="25">
        <f t="shared" si="1"/>
        <v>-0.15278230882034149</v>
      </c>
      <c r="H102" s="25">
        <f t="shared" si="1"/>
        <v>-0.15278230882034149</v>
      </c>
      <c r="I102" s="6"/>
      <c r="J102" s="6"/>
      <c r="K102" s="6"/>
      <c r="L102" s="6"/>
      <c r="M102" s="20"/>
      <c r="N102" s="20"/>
      <c r="O102" s="20"/>
      <c r="P102" s="6"/>
      <c r="Q102" s="6"/>
      <c r="R102" s="6"/>
      <c r="S102" s="19"/>
      <c r="T102" s="19"/>
      <c r="U102" s="19"/>
    </row>
    <row r="103" spans="1:21" x14ac:dyDescent="0.2">
      <c r="A103" s="10">
        <v>41640</v>
      </c>
      <c r="B103" s="6"/>
      <c r="C103" s="23">
        <v>93.989337282509865</v>
      </c>
      <c r="D103" s="23">
        <v>90.849406357189537</v>
      </c>
      <c r="E103" s="23">
        <v>97.129268207830194</v>
      </c>
      <c r="F103" s="25">
        <f>C103/C91-1</f>
        <v>0.18137853650072477</v>
      </c>
      <c r="G103" s="25">
        <f t="shared" ref="G103:H103" si="2">D103/D91-1</f>
        <v>0.14191185752927327</v>
      </c>
      <c r="H103" s="25">
        <f t="shared" si="2"/>
        <v>0.22084521547217628</v>
      </c>
      <c r="I103" s="6"/>
      <c r="J103" s="6"/>
      <c r="K103" s="6"/>
      <c r="L103" s="6"/>
      <c r="M103" s="20"/>
      <c r="N103" s="20"/>
      <c r="O103" s="20"/>
      <c r="P103" s="6"/>
      <c r="Q103" s="6"/>
      <c r="R103" s="6"/>
      <c r="S103" s="19"/>
      <c r="T103" s="19"/>
      <c r="U103" s="19"/>
    </row>
    <row r="104" spans="1:21" x14ac:dyDescent="0.2">
      <c r="A104" s="10">
        <v>41671</v>
      </c>
      <c r="B104" s="6"/>
      <c r="C104" s="23">
        <v>97.347401258027318</v>
      </c>
      <c r="D104" s="23">
        <v>92.692243683691061</v>
      </c>
      <c r="E104" s="23">
        <v>102.00255883236359</v>
      </c>
      <c r="F104" s="25">
        <f t="shared" ref="F104:H119" si="3">C104/C92-1</f>
        <v>0.16365767113425389</v>
      </c>
      <c r="G104" s="25">
        <f t="shared" si="3"/>
        <v>0.10801150337106025</v>
      </c>
      <c r="H104" s="25">
        <f t="shared" si="3"/>
        <v>0.21930383889744776</v>
      </c>
      <c r="I104" s="6"/>
      <c r="J104" s="6"/>
      <c r="K104" s="6"/>
      <c r="L104" s="6"/>
      <c r="M104" s="20"/>
      <c r="N104" s="20"/>
      <c r="O104" s="20"/>
      <c r="P104" s="6"/>
      <c r="Q104" s="6"/>
      <c r="R104" s="6"/>
      <c r="S104" s="19"/>
      <c r="T104" s="19"/>
      <c r="U104" s="19"/>
    </row>
    <row r="105" spans="1:21" x14ac:dyDescent="0.2">
      <c r="A105" s="10">
        <v>41699</v>
      </c>
      <c r="B105" s="6"/>
      <c r="C105" s="23">
        <v>96.324183247823342</v>
      </c>
      <c r="D105" s="23">
        <v>90.451420149615146</v>
      </c>
      <c r="E105" s="23">
        <v>102.19694634603151</v>
      </c>
      <c r="F105" s="25">
        <f t="shared" si="3"/>
        <v>0.21501554782460808</v>
      </c>
      <c r="G105" s="25">
        <f t="shared" si="3"/>
        <v>0.1409375932298067</v>
      </c>
      <c r="H105" s="25">
        <f t="shared" si="3"/>
        <v>0.28909350241940901</v>
      </c>
      <c r="I105" s="6"/>
      <c r="J105" s="6"/>
      <c r="K105" s="6"/>
      <c r="L105" s="6"/>
      <c r="M105" s="20"/>
      <c r="N105" s="20"/>
      <c r="O105" s="20"/>
      <c r="P105" s="6"/>
      <c r="Q105" s="6"/>
      <c r="R105" s="6"/>
      <c r="S105" s="19"/>
      <c r="T105" s="19"/>
      <c r="U105" s="19"/>
    </row>
    <row r="106" spans="1:21" x14ac:dyDescent="0.2">
      <c r="A106" s="10">
        <v>41730</v>
      </c>
      <c r="B106" s="6"/>
      <c r="C106" s="23">
        <v>101.76222453100604</v>
      </c>
      <c r="D106" s="23">
        <v>94.329940449563793</v>
      </c>
      <c r="E106" s="23">
        <v>109.1945086124483</v>
      </c>
      <c r="F106" s="25">
        <f t="shared" si="3"/>
        <v>0.2379488607320599</v>
      </c>
      <c r="G106" s="25">
        <f t="shared" si="3"/>
        <v>0.14753429232357296</v>
      </c>
      <c r="H106" s="25">
        <f t="shared" si="3"/>
        <v>0.32836342914054706</v>
      </c>
      <c r="I106" s="6"/>
      <c r="J106" s="6"/>
      <c r="K106" s="6"/>
      <c r="L106" s="6"/>
      <c r="M106" s="20"/>
      <c r="N106" s="20"/>
      <c r="O106" s="20"/>
      <c r="P106" s="6"/>
      <c r="Q106" s="6"/>
      <c r="R106" s="6"/>
      <c r="S106" s="19"/>
      <c r="T106" s="19"/>
      <c r="U106" s="19"/>
    </row>
    <row r="107" spans="1:21" x14ac:dyDescent="0.2">
      <c r="A107" s="10">
        <v>41760</v>
      </c>
      <c r="B107" s="6"/>
      <c r="C107" s="23">
        <v>106.08224333085521</v>
      </c>
      <c r="D107" s="23">
        <v>97.157004102462807</v>
      </c>
      <c r="E107" s="23">
        <v>115.00748255924759</v>
      </c>
      <c r="F107" s="25">
        <f t="shared" si="3"/>
        <v>0.2397398333615306</v>
      </c>
      <c r="G107" s="25">
        <f t="shared" si="3"/>
        <v>0.13543420928824501</v>
      </c>
      <c r="H107" s="25">
        <f t="shared" si="3"/>
        <v>0.34404545743481596</v>
      </c>
      <c r="I107" s="6"/>
      <c r="J107" s="6"/>
      <c r="K107" s="6"/>
      <c r="L107" s="6"/>
      <c r="M107" s="20"/>
      <c r="N107" s="20"/>
      <c r="O107" s="20"/>
      <c r="P107" s="6"/>
      <c r="Q107" s="6"/>
      <c r="R107" s="6"/>
      <c r="S107" s="19"/>
      <c r="T107" s="19"/>
      <c r="U107" s="19"/>
    </row>
    <row r="108" spans="1:21" x14ac:dyDescent="0.2">
      <c r="A108" s="10">
        <v>41791</v>
      </c>
      <c r="B108" s="6"/>
      <c r="C108" s="23">
        <v>115.78124557660141</v>
      </c>
      <c r="D108" s="23">
        <v>104.85046091567516</v>
      </c>
      <c r="E108" s="23">
        <v>126.71203023752766</v>
      </c>
      <c r="F108" s="25">
        <f t="shared" si="3"/>
        <v>0.29933049669825618</v>
      </c>
      <c r="G108" s="25">
        <f t="shared" si="3"/>
        <v>0.17666208186084265</v>
      </c>
      <c r="H108" s="25">
        <f t="shared" si="3"/>
        <v>0.42199891153566949</v>
      </c>
      <c r="I108" s="6"/>
      <c r="J108" s="6"/>
      <c r="K108" s="6"/>
      <c r="L108" s="6"/>
      <c r="M108" s="20"/>
      <c r="N108" s="20"/>
      <c r="O108" s="20"/>
      <c r="P108" s="6"/>
      <c r="Q108" s="6"/>
      <c r="R108" s="6"/>
      <c r="S108" s="19"/>
      <c r="T108" s="19"/>
      <c r="U108" s="19"/>
    </row>
    <row r="109" spans="1:21" x14ac:dyDescent="0.2">
      <c r="A109" s="10">
        <v>41821</v>
      </c>
      <c r="B109" s="6"/>
      <c r="C109" s="23">
        <v>119.43132949499578</v>
      </c>
      <c r="D109" s="23">
        <v>107.0189652935255</v>
      </c>
      <c r="E109" s="23">
        <v>131.84369369646606</v>
      </c>
      <c r="F109" s="25">
        <f t="shared" si="3"/>
        <v>0.17598076032607679</v>
      </c>
      <c r="G109" s="25">
        <f t="shared" si="3"/>
        <v>5.3762398085532626E-2</v>
      </c>
      <c r="H109" s="25">
        <f t="shared" si="3"/>
        <v>0.29819912256662118</v>
      </c>
      <c r="I109" s="23" t="s">
        <v>221</v>
      </c>
      <c r="J109" s="23"/>
      <c r="K109" s="6"/>
      <c r="L109" s="6"/>
      <c r="M109" s="20"/>
      <c r="N109" s="20"/>
      <c r="O109" s="20"/>
      <c r="P109" s="6"/>
      <c r="Q109" s="6"/>
      <c r="R109" s="6"/>
      <c r="S109" s="19"/>
      <c r="T109" s="19"/>
      <c r="U109" s="19"/>
    </row>
    <row r="110" spans="1:21" x14ac:dyDescent="0.2">
      <c r="A110" s="10">
        <v>41852</v>
      </c>
      <c r="B110" s="6"/>
      <c r="C110" s="23">
        <v>124.99419703184489</v>
      </c>
      <c r="D110" s="23">
        <v>110.89613179368068</v>
      </c>
      <c r="E110" s="23">
        <v>139.09226227000912</v>
      </c>
      <c r="F110" s="25">
        <f t="shared" si="3"/>
        <v>0.25220099479227098</v>
      </c>
      <c r="G110" s="25">
        <f t="shared" si="3"/>
        <v>0.11096554758684651</v>
      </c>
      <c r="H110" s="25">
        <f t="shared" si="3"/>
        <v>0.39343644199769567</v>
      </c>
      <c r="I110" s="24">
        <v>2013</v>
      </c>
      <c r="J110" s="23">
        <f>SUM(C91:C102)</f>
        <v>1109.6924895643285</v>
      </c>
      <c r="K110" s="6"/>
      <c r="L110" s="6"/>
      <c r="M110" s="20"/>
      <c r="N110" s="20"/>
      <c r="O110" s="20"/>
      <c r="P110" s="6"/>
      <c r="Q110" s="6"/>
      <c r="R110" s="6"/>
      <c r="S110" s="19"/>
      <c r="T110" s="19"/>
      <c r="U110" s="19"/>
    </row>
    <row r="111" spans="1:21" x14ac:dyDescent="0.2">
      <c r="A111" s="10">
        <v>41883</v>
      </c>
      <c r="B111" s="6"/>
      <c r="C111" s="23">
        <v>130.74182349740911</v>
      </c>
      <c r="D111" s="23">
        <v>114.91341159324755</v>
      </c>
      <c r="E111" s="23">
        <v>146.5702354015707</v>
      </c>
      <c r="F111" s="25">
        <f t="shared" si="3"/>
        <v>0.27429474285940714</v>
      </c>
      <c r="G111" s="25">
        <f t="shared" si="3"/>
        <v>0.12002075816401958</v>
      </c>
      <c r="H111" s="25">
        <f t="shared" si="3"/>
        <v>0.42856872755479469</v>
      </c>
      <c r="I111" s="24">
        <v>2014</v>
      </c>
      <c r="J111" s="23">
        <f>SUM(C103:C114)</f>
        <v>1372.932988474091</v>
      </c>
      <c r="K111" s="6"/>
      <c r="L111" s="6"/>
      <c r="M111" s="20"/>
      <c r="N111" s="20"/>
      <c r="O111" s="20"/>
      <c r="P111" s="6"/>
      <c r="Q111" s="6"/>
      <c r="R111" s="6"/>
      <c r="S111" s="19"/>
      <c r="T111" s="19"/>
      <c r="U111" s="19"/>
    </row>
    <row r="112" spans="1:21" x14ac:dyDescent="0.2">
      <c r="A112" s="10">
        <v>41913</v>
      </c>
      <c r="B112" s="6"/>
      <c r="C112" s="23">
        <v>119.89396748348588</v>
      </c>
      <c r="D112" s="23">
        <v>104.44963213764028</v>
      </c>
      <c r="E112" s="23">
        <v>135.33830282933152</v>
      </c>
      <c r="F112" s="25">
        <f t="shared" si="3"/>
        <v>0.21148862779820243</v>
      </c>
      <c r="G112" s="25">
        <f t="shared" si="3"/>
        <v>5.542876066626401E-2</v>
      </c>
      <c r="H112" s="25">
        <f t="shared" si="3"/>
        <v>0.36754849493014152</v>
      </c>
      <c r="I112" s="24">
        <v>2015</v>
      </c>
      <c r="J112" s="23">
        <f>SUM(C115:C126)</f>
        <v>1819.2208769891411</v>
      </c>
      <c r="K112" s="6"/>
      <c r="L112" s="6"/>
      <c r="M112" s="20"/>
      <c r="N112" s="20"/>
      <c r="O112" s="20"/>
      <c r="P112" s="6"/>
      <c r="Q112" s="6"/>
      <c r="R112" s="6"/>
      <c r="S112" s="19"/>
      <c r="T112" s="19"/>
      <c r="U112" s="19"/>
    </row>
    <row r="113" spans="1:21" x14ac:dyDescent="0.2">
      <c r="A113" s="10">
        <v>41944</v>
      </c>
      <c r="B113" s="6"/>
      <c r="C113" s="23">
        <v>138.60369495842198</v>
      </c>
      <c r="D113" s="23">
        <v>119.74180039072684</v>
      </c>
      <c r="E113" s="23">
        <v>157.4655895261171</v>
      </c>
      <c r="F113" s="25">
        <f t="shared" si="3"/>
        <v>0.22665824430818704</v>
      </c>
      <c r="G113" s="25">
        <f t="shared" si="3"/>
        <v>5.9728362087690279E-2</v>
      </c>
      <c r="H113" s="25">
        <f t="shared" si="3"/>
        <v>0.3935881265286838</v>
      </c>
      <c r="I113" s="24">
        <v>2016</v>
      </c>
      <c r="J113" s="23">
        <f>SUM(C127:C138)</f>
        <v>2302.4902125400322</v>
      </c>
      <c r="K113" s="6"/>
      <c r="L113" s="6"/>
      <c r="M113" s="20"/>
      <c r="N113" s="20"/>
      <c r="O113" s="20"/>
      <c r="P113" s="6"/>
      <c r="Q113" s="6"/>
      <c r="R113" s="6"/>
      <c r="S113" s="19"/>
      <c r="T113" s="19"/>
      <c r="U113" s="19"/>
    </row>
    <row r="114" spans="1:21" x14ac:dyDescent="0.2">
      <c r="A114" s="10">
        <v>41974</v>
      </c>
      <c r="B114" s="6"/>
      <c r="C114" s="23">
        <v>127.98134078110992</v>
      </c>
      <c r="D114" s="23">
        <v>109.69010050451234</v>
      </c>
      <c r="E114" s="23">
        <v>146.27258105770747</v>
      </c>
      <c r="F114" s="25">
        <f t="shared" si="3"/>
        <v>0.35594807377914539</v>
      </c>
      <c r="G114" s="25">
        <f t="shared" si="3"/>
        <v>0.16215441707333289</v>
      </c>
      <c r="H114" s="25">
        <f t="shared" si="3"/>
        <v>0.54974173048495745</v>
      </c>
      <c r="I114" s="24">
        <v>2017</v>
      </c>
      <c r="J114" s="23">
        <f>SUM(C139:C150)</f>
        <v>2777.9548203302156</v>
      </c>
      <c r="K114" s="6"/>
      <c r="L114" s="6"/>
      <c r="M114" s="20"/>
      <c r="N114" s="20"/>
      <c r="O114" s="20"/>
      <c r="P114" s="6"/>
      <c r="Q114" s="6"/>
      <c r="R114" s="6"/>
      <c r="S114" s="19"/>
      <c r="T114" s="19"/>
      <c r="U114" s="19"/>
    </row>
    <row r="115" spans="1:21" x14ac:dyDescent="0.2">
      <c r="A115" s="10">
        <v>42005</v>
      </c>
      <c r="B115" s="6"/>
      <c r="C115" s="23">
        <v>134.30578534027507</v>
      </c>
      <c r="D115" s="23">
        <v>114.24429766162589</v>
      </c>
      <c r="E115" s="23">
        <v>154.36727301892424</v>
      </c>
      <c r="F115" s="25">
        <f t="shared" si="3"/>
        <v>0.42894704041356757</v>
      </c>
      <c r="G115" s="25">
        <f t="shared" si="3"/>
        <v>0.25751286929113726</v>
      </c>
      <c r="H115" s="25">
        <f t="shared" si="3"/>
        <v>0.58929718989151958</v>
      </c>
      <c r="I115" s="6"/>
      <c r="J115" s="6"/>
      <c r="K115" s="6"/>
      <c r="L115" s="6"/>
      <c r="M115" s="20"/>
      <c r="N115" s="20"/>
      <c r="O115" s="20"/>
      <c r="P115" s="6"/>
      <c r="Q115" s="6"/>
      <c r="R115" s="6"/>
      <c r="S115" s="19"/>
      <c r="T115" s="19"/>
      <c r="U115" s="19"/>
    </row>
    <row r="116" spans="1:21" x14ac:dyDescent="0.2">
      <c r="A116" s="10">
        <v>42036</v>
      </c>
      <c r="B116" s="6"/>
      <c r="C116" s="23">
        <v>138.30657721800418</v>
      </c>
      <c r="D116" s="23">
        <v>116.8031418990216</v>
      </c>
      <c r="E116" s="23">
        <v>159.81001253698679</v>
      </c>
      <c r="F116" s="25">
        <f t="shared" si="3"/>
        <v>0.42075263880348679</v>
      </c>
      <c r="G116" s="25">
        <f t="shared" si="3"/>
        <v>0.26011775373145674</v>
      </c>
      <c r="H116" s="25">
        <f t="shared" si="3"/>
        <v>0.56672552499028028</v>
      </c>
      <c r="I116" s="6"/>
      <c r="J116" s="6"/>
      <c r="K116" s="6"/>
      <c r="L116" s="6"/>
      <c r="M116" s="20"/>
      <c r="N116" s="20"/>
      <c r="O116" s="20"/>
      <c r="P116" s="6"/>
      <c r="Q116" s="6"/>
      <c r="R116" s="6"/>
      <c r="S116" s="19"/>
      <c r="T116" s="19"/>
      <c r="U116" s="19"/>
    </row>
    <row r="117" spans="1:21" x14ac:dyDescent="0.2">
      <c r="A117" s="10">
        <v>42064</v>
      </c>
      <c r="B117" s="6"/>
      <c r="C117" s="23">
        <v>138.29022157431459</v>
      </c>
      <c r="D117" s="23">
        <v>115.99056703483359</v>
      </c>
      <c r="E117" s="23">
        <v>160.58987611379558</v>
      </c>
      <c r="F117" s="25">
        <f t="shared" si="3"/>
        <v>0.43567499781981867</v>
      </c>
      <c r="G117" s="25">
        <f t="shared" si="3"/>
        <v>0.28235208295208958</v>
      </c>
      <c r="H117" s="25">
        <f t="shared" si="3"/>
        <v>0.57137646334411807</v>
      </c>
      <c r="I117" s="6"/>
      <c r="J117" s="6"/>
      <c r="K117" s="6"/>
      <c r="L117" s="6"/>
      <c r="M117" s="20"/>
      <c r="N117" s="20"/>
      <c r="O117" s="20"/>
      <c r="P117" s="6"/>
      <c r="Q117" s="6"/>
      <c r="R117" s="6"/>
      <c r="S117" s="19"/>
      <c r="T117" s="19"/>
      <c r="U117" s="19"/>
    </row>
    <row r="118" spans="1:21" x14ac:dyDescent="0.2">
      <c r="A118" s="10">
        <v>42095</v>
      </c>
      <c r="B118" s="6"/>
      <c r="C118" s="23">
        <v>144.37139122792229</v>
      </c>
      <c r="D118" s="23">
        <v>120.29777802533899</v>
      </c>
      <c r="E118" s="23">
        <v>168.44500443050561</v>
      </c>
      <c r="F118" s="25">
        <f t="shared" si="3"/>
        <v>0.41871300370338904</v>
      </c>
      <c r="G118" s="25">
        <f t="shared" si="3"/>
        <v>0.27528733138191308</v>
      </c>
      <c r="H118" s="25">
        <f t="shared" si="3"/>
        <v>0.54261424471763853</v>
      </c>
      <c r="I118" s="6"/>
      <c r="J118" s="6"/>
      <c r="K118" s="6"/>
      <c r="L118" s="6"/>
      <c r="M118" s="20"/>
      <c r="N118" s="20"/>
      <c r="O118" s="20"/>
      <c r="P118" s="6"/>
      <c r="Q118" s="6"/>
      <c r="R118" s="6"/>
      <c r="S118" s="19"/>
      <c r="T118" s="19"/>
      <c r="U118" s="19"/>
    </row>
    <row r="119" spans="1:21" x14ac:dyDescent="0.2">
      <c r="A119" s="10">
        <v>42125</v>
      </c>
      <c r="B119" s="6"/>
      <c r="C119" s="23">
        <v>145.46511504384023</v>
      </c>
      <c r="D119" s="23">
        <v>120.44911727928698</v>
      </c>
      <c r="E119" s="23">
        <v>170.48111280839353</v>
      </c>
      <c r="F119" s="25">
        <f t="shared" si="3"/>
        <v>0.37124848114453557</v>
      </c>
      <c r="G119" s="25">
        <f t="shared" si="3"/>
        <v>0.23973684030293962</v>
      </c>
      <c r="H119" s="25">
        <f t="shared" si="3"/>
        <v>0.48234800914425713</v>
      </c>
      <c r="I119" s="6"/>
      <c r="J119" s="6"/>
      <c r="K119" s="6"/>
      <c r="L119" s="6"/>
      <c r="M119" s="20"/>
      <c r="N119" s="20"/>
      <c r="O119" s="20"/>
      <c r="P119" s="6"/>
      <c r="Q119" s="6"/>
      <c r="R119" s="6"/>
      <c r="S119" s="19"/>
      <c r="T119" s="19"/>
      <c r="U119" s="19"/>
    </row>
    <row r="120" spans="1:21" x14ac:dyDescent="0.2">
      <c r="A120" s="10">
        <v>42156</v>
      </c>
      <c r="B120" s="6"/>
      <c r="C120" s="23">
        <v>149.10401030185247</v>
      </c>
      <c r="D120" s="23">
        <v>122.71978804553093</v>
      </c>
      <c r="E120" s="23">
        <v>175.48823255817408</v>
      </c>
      <c r="F120" s="25">
        <f t="shared" ref="F120:H135" si="4">C120/C108-1</f>
        <v>0.28780796543775788</v>
      </c>
      <c r="G120" s="25">
        <f t="shared" si="4"/>
        <v>0.17042678662354183</v>
      </c>
      <c r="H120" s="25">
        <f t="shared" si="4"/>
        <v>0.38493742251002638</v>
      </c>
      <c r="I120" s="6"/>
      <c r="J120" s="6"/>
      <c r="K120" s="6"/>
      <c r="L120" s="6"/>
      <c r="M120" s="20"/>
      <c r="N120" s="20"/>
      <c r="O120" s="20"/>
      <c r="P120" s="6"/>
      <c r="Q120" s="6"/>
      <c r="R120" s="6"/>
      <c r="S120" s="19"/>
      <c r="T120" s="19"/>
      <c r="U120" s="19"/>
    </row>
    <row r="121" spans="1:21" x14ac:dyDescent="0.2">
      <c r="A121" s="10">
        <v>42186</v>
      </c>
      <c r="B121" s="6"/>
      <c r="C121" s="23">
        <v>152.96129177868269</v>
      </c>
      <c r="D121" s="23">
        <v>125.16682906194511</v>
      </c>
      <c r="E121" s="23">
        <v>180.75575449542038</v>
      </c>
      <c r="F121" s="25">
        <f t="shared" si="4"/>
        <v>0.28074678918392038</v>
      </c>
      <c r="G121" s="25">
        <f t="shared" si="4"/>
        <v>0.16957614679458621</v>
      </c>
      <c r="H121" s="25">
        <f t="shared" si="4"/>
        <v>0.37098521307785037</v>
      </c>
      <c r="I121" s="6"/>
      <c r="J121" s="6"/>
      <c r="K121" s="6"/>
      <c r="L121" s="6"/>
      <c r="M121" s="20"/>
      <c r="N121" s="20"/>
      <c r="O121" s="20"/>
      <c r="P121" s="6"/>
      <c r="Q121" s="6"/>
      <c r="R121" s="6"/>
      <c r="S121" s="19"/>
      <c r="T121" s="19"/>
      <c r="U121" s="19"/>
    </row>
    <row r="122" spans="1:21" x14ac:dyDescent="0.2">
      <c r="A122" s="10">
        <v>42217</v>
      </c>
      <c r="B122" s="6"/>
      <c r="C122" s="23">
        <v>157.03960508907483</v>
      </c>
      <c r="D122" s="23">
        <v>127.78961750066411</v>
      </c>
      <c r="E122" s="23">
        <v>186.28959267748556</v>
      </c>
      <c r="F122" s="25">
        <f t="shared" si="4"/>
        <v>0.25637516635324831</v>
      </c>
      <c r="G122" s="25">
        <f t="shared" si="4"/>
        <v>0.15233611338593223</v>
      </c>
      <c r="H122" s="25">
        <f t="shared" si="4"/>
        <v>0.33932391088625691</v>
      </c>
      <c r="I122" s="6"/>
      <c r="J122" s="6"/>
      <c r="K122" s="6"/>
      <c r="L122" s="6"/>
      <c r="M122" s="20"/>
      <c r="N122" s="20"/>
      <c r="O122" s="20"/>
      <c r="P122" s="6"/>
      <c r="Q122" s="6"/>
      <c r="R122" s="6"/>
      <c r="S122" s="19"/>
      <c r="T122" s="19"/>
      <c r="U122" s="19"/>
    </row>
    <row r="123" spans="1:21" x14ac:dyDescent="0.2">
      <c r="A123" s="10">
        <v>42248</v>
      </c>
      <c r="B123" s="6"/>
      <c r="C123" s="23">
        <v>164.05995043711587</v>
      </c>
      <c r="D123" s="23">
        <v>132.78666108517834</v>
      </c>
      <c r="E123" s="23">
        <v>195.33323978905344</v>
      </c>
      <c r="F123" s="25">
        <f t="shared" si="4"/>
        <v>0.25483908705286651</v>
      </c>
      <c r="G123" s="25">
        <f t="shared" si="4"/>
        <v>0.15553667099533786</v>
      </c>
      <c r="H123" s="25">
        <f t="shared" si="4"/>
        <v>0.33269377137781531</v>
      </c>
      <c r="I123" s="6"/>
      <c r="J123" s="6"/>
      <c r="K123" s="6"/>
      <c r="L123" s="6"/>
      <c r="M123" s="20"/>
      <c r="N123" s="20"/>
      <c r="O123" s="20"/>
      <c r="P123" s="6"/>
      <c r="Q123" s="6"/>
      <c r="R123" s="6"/>
      <c r="S123" s="19"/>
      <c r="T123" s="19"/>
      <c r="U123" s="19"/>
    </row>
    <row r="124" spans="1:21" x14ac:dyDescent="0.2">
      <c r="A124" s="10">
        <v>42278</v>
      </c>
      <c r="B124" s="6"/>
      <c r="C124" s="23">
        <v>156.62067805586912</v>
      </c>
      <c r="D124" s="23">
        <v>126.10979114369775</v>
      </c>
      <c r="E124" s="23">
        <v>187.13156496804049</v>
      </c>
      <c r="F124" s="25">
        <f t="shared" si="4"/>
        <v>0.30632659293255893</v>
      </c>
      <c r="G124" s="25">
        <f t="shared" si="4"/>
        <v>0.20737420096907977</v>
      </c>
      <c r="H124" s="25">
        <f t="shared" si="4"/>
        <v>0.38269478082655506</v>
      </c>
      <c r="I124" s="6"/>
      <c r="J124" s="6"/>
      <c r="K124" s="6"/>
      <c r="L124" s="6"/>
      <c r="M124" s="20"/>
      <c r="N124" s="20"/>
      <c r="O124" s="20"/>
      <c r="P124" s="6"/>
      <c r="Q124" s="6"/>
      <c r="R124" s="6"/>
      <c r="S124" s="19"/>
      <c r="T124" s="19"/>
      <c r="U124" s="19"/>
    </row>
    <row r="125" spans="1:21" x14ac:dyDescent="0.2">
      <c r="A125" s="10">
        <v>42309</v>
      </c>
      <c r="B125" s="6"/>
      <c r="C125" s="23">
        <v>168.01981995183615</v>
      </c>
      <c r="D125" s="23">
        <v>134.61165663230099</v>
      </c>
      <c r="E125" s="23">
        <v>201.42798327137132</v>
      </c>
      <c r="F125" s="25">
        <f t="shared" si="4"/>
        <v>0.21223189614272808</v>
      </c>
      <c r="G125" s="25">
        <f t="shared" si="4"/>
        <v>0.12418266798271493</v>
      </c>
      <c r="H125" s="25">
        <f t="shared" si="4"/>
        <v>0.27918730611275966</v>
      </c>
      <c r="I125" s="6"/>
      <c r="J125" s="6"/>
      <c r="K125" s="6"/>
      <c r="L125" s="6"/>
      <c r="M125" s="20"/>
      <c r="N125" s="20"/>
      <c r="O125" s="20"/>
      <c r="P125" s="6"/>
      <c r="Q125" s="6"/>
      <c r="R125" s="6"/>
      <c r="S125" s="19"/>
      <c r="T125" s="19"/>
      <c r="U125" s="19"/>
    </row>
    <row r="126" spans="1:21" x14ac:dyDescent="0.2">
      <c r="A126" s="10">
        <v>42339</v>
      </c>
      <c r="B126" s="6"/>
      <c r="C126" s="23">
        <v>170.67643097035366</v>
      </c>
      <c r="D126" s="23">
        <v>136.07861629116903</v>
      </c>
      <c r="E126" s="23">
        <v>205.27424564953822</v>
      </c>
      <c r="F126" s="25">
        <f t="shared" si="4"/>
        <v>0.33360402327919303</v>
      </c>
      <c r="G126" s="25">
        <f t="shared" si="4"/>
        <v>0.24057335771673527</v>
      </c>
      <c r="H126" s="25">
        <f t="shared" si="4"/>
        <v>0.40336790507958153</v>
      </c>
      <c r="I126" s="6"/>
      <c r="J126" s="6"/>
      <c r="K126" s="6"/>
      <c r="L126" s="6"/>
      <c r="M126" s="20"/>
      <c r="N126" s="20"/>
      <c r="O126" s="20"/>
      <c r="P126" s="6"/>
      <c r="Q126" s="6"/>
      <c r="R126" s="6"/>
      <c r="S126" s="19"/>
      <c r="T126" s="19"/>
      <c r="U126" s="19"/>
    </row>
    <row r="127" spans="1:21" x14ac:dyDescent="0.2">
      <c r="A127" s="10">
        <v>42370</v>
      </c>
      <c r="B127" s="6"/>
      <c r="C127" s="23">
        <v>173.92393196079161</v>
      </c>
      <c r="D127" s="23">
        <v>138.01688780194073</v>
      </c>
      <c r="E127" s="23">
        <v>209.83097611964254</v>
      </c>
      <c r="F127" s="25">
        <f t="shared" si="4"/>
        <v>0.29498466145848168</v>
      </c>
      <c r="G127" s="25">
        <f t="shared" si="4"/>
        <v>0.20808557299486052</v>
      </c>
      <c r="H127" s="25">
        <f t="shared" si="4"/>
        <v>0.35929703243458144</v>
      </c>
      <c r="I127" s="6"/>
      <c r="J127" s="6"/>
      <c r="K127" s="6"/>
      <c r="L127" s="6"/>
      <c r="M127" s="20"/>
      <c r="N127" s="20"/>
      <c r="O127" s="20"/>
      <c r="P127" s="6"/>
      <c r="Q127" s="6"/>
      <c r="R127" s="6"/>
      <c r="S127" s="19"/>
      <c r="T127" s="19"/>
      <c r="U127" s="19"/>
    </row>
    <row r="128" spans="1:21" x14ac:dyDescent="0.2">
      <c r="A128" s="10">
        <v>42401</v>
      </c>
      <c r="B128" s="6"/>
      <c r="C128" s="23">
        <v>178.30263125726685</v>
      </c>
      <c r="D128" s="23">
        <v>140.84799275372606</v>
      </c>
      <c r="E128" s="23">
        <v>215.75726976080767</v>
      </c>
      <c r="F128" s="25">
        <f t="shared" si="4"/>
        <v>0.28918403479987331</v>
      </c>
      <c r="G128" s="25">
        <f t="shared" si="4"/>
        <v>0.20585791155765021</v>
      </c>
      <c r="H128" s="25">
        <f t="shared" si="4"/>
        <v>0.35008605741065391</v>
      </c>
      <c r="I128" s="6"/>
      <c r="J128" s="6"/>
      <c r="K128" s="6"/>
      <c r="L128" s="6"/>
      <c r="M128" s="20"/>
      <c r="N128" s="20"/>
      <c r="O128" s="20"/>
      <c r="P128" s="6"/>
      <c r="Q128" s="6"/>
      <c r="R128" s="6"/>
      <c r="S128" s="19"/>
      <c r="T128" s="19"/>
      <c r="U128" s="19"/>
    </row>
    <row r="129" spans="1:21" x14ac:dyDescent="0.2">
      <c r="A129" s="10">
        <v>42430</v>
      </c>
      <c r="B129" s="6"/>
      <c r="C129" s="23">
        <v>180.18185935683616</v>
      </c>
      <c r="D129" s="23">
        <v>141.70280674520893</v>
      </c>
      <c r="E129" s="23">
        <v>218.66091196846335</v>
      </c>
      <c r="F129" s="25">
        <f t="shared" si="4"/>
        <v>0.30292552362431335</v>
      </c>
      <c r="G129" s="25">
        <f t="shared" si="4"/>
        <v>0.22167526521922776</v>
      </c>
      <c r="H129" s="25">
        <f t="shared" si="4"/>
        <v>0.36161081420548613</v>
      </c>
      <c r="I129" s="6"/>
      <c r="J129" s="6"/>
      <c r="K129" s="6"/>
      <c r="L129" s="6"/>
      <c r="M129" s="20"/>
      <c r="N129" s="20"/>
      <c r="O129" s="20"/>
      <c r="P129" s="6"/>
      <c r="Q129" s="6"/>
      <c r="R129" s="6"/>
      <c r="S129" s="19"/>
      <c r="T129" s="19"/>
      <c r="U129" s="19"/>
    </row>
    <row r="130" spans="1:21" x14ac:dyDescent="0.2">
      <c r="A130" s="10">
        <v>42461</v>
      </c>
      <c r="B130" s="6"/>
      <c r="C130" s="23">
        <v>184.53541201434547</v>
      </c>
      <c r="D130" s="23">
        <v>144.5014423172322</v>
      </c>
      <c r="E130" s="23">
        <v>224.56938171145867</v>
      </c>
      <c r="F130" s="25">
        <f t="shared" si="4"/>
        <v>0.27819930558828898</v>
      </c>
      <c r="G130" s="25">
        <f t="shared" si="4"/>
        <v>0.2011979330723388</v>
      </c>
      <c r="H130" s="25">
        <f t="shared" si="4"/>
        <v>0.33319110573034516</v>
      </c>
      <c r="I130" s="6"/>
      <c r="J130" s="6"/>
      <c r="K130" s="6"/>
      <c r="L130" s="6"/>
      <c r="M130" s="20"/>
      <c r="N130" s="20"/>
      <c r="O130" s="20"/>
      <c r="P130" s="6"/>
      <c r="Q130" s="6"/>
      <c r="R130" s="6"/>
      <c r="S130" s="19"/>
      <c r="T130" s="19"/>
      <c r="U130" s="19"/>
    </row>
    <row r="131" spans="1:21" x14ac:dyDescent="0.2">
      <c r="A131" s="10">
        <v>42491</v>
      </c>
      <c r="B131" s="6"/>
      <c r="C131" s="23">
        <v>186.32965560283731</v>
      </c>
      <c r="D131" s="23">
        <v>145.29482569113216</v>
      </c>
      <c r="E131" s="23">
        <v>227.36448551454248</v>
      </c>
      <c r="F131" s="25">
        <f t="shared" si="4"/>
        <v>0.28092330279105981</v>
      </c>
      <c r="G131" s="25">
        <f t="shared" si="4"/>
        <v>0.20627555413490573</v>
      </c>
      <c r="H131" s="25">
        <f t="shared" si="4"/>
        <v>0.33366378110213946</v>
      </c>
      <c r="I131" s="6"/>
      <c r="J131" s="6"/>
      <c r="K131" s="6"/>
      <c r="L131" s="6"/>
      <c r="M131" s="20"/>
      <c r="N131" s="20"/>
      <c r="O131" s="20"/>
      <c r="P131" s="6"/>
      <c r="Q131" s="6"/>
      <c r="R131" s="6"/>
      <c r="S131" s="19"/>
      <c r="T131" s="19"/>
      <c r="U131" s="19"/>
    </row>
    <row r="132" spans="1:21" x14ac:dyDescent="0.2">
      <c r="A132" s="10">
        <v>42522</v>
      </c>
      <c r="B132" s="6"/>
      <c r="C132" s="23">
        <v>186.18808523929914</v>
      </c>
      <c r="D132" s="23">
        <v>144.59086621319264</v>
      </c>
      <c r="E132" s="23">
        <v>227.78530426540567</v>
      </c>
      <c r="F132" s="25">
        <f t="shared" si="4"/>
        <v>0.24871279358866416</v>
      </c>
      <c r="G132" s="25">
        <f t="shared" si="4"/>
        <v>0.17821965402635143</v>
      </c>
      <c r="H132" s="25">
        <f t="shared" si="4"/>
        <v>0.29800899436317008</v>
      </c>
      <c r="I132" s="6"/>
      <c r="J132" s="6"/>
      <c r="K132" s="6"/>
      <c r="L132" s="6"/>
      <c r="M132" s="20"/>
      <c r="N132" s="20"/>
      <c r="O132" s="20"/>
      <c r="P132" s="6"/>
      <c r="Q132" s="6"/>
      <c r="R132" s="6"/>
      <c r="S132" s="19"/>
      <c r="T132" s="19"/>
      <c r="U132" s="19"/>
    </row>
    <row r="133" spans="1:21" x14ac:dyDescent="0.2">
      <c r="A133" s="10">
        <v>42552</v>
      </c>
      <c r="B133" s="6"/>
      <c r="C133" s="23">
        <v>193.31346426430585</v>
      </c>
      <c r="D133" s="23">
        <v>149.52444625037711</v>
      </c>
      <c r="E133" s="23">
        <v>237.10248227823462</v>
      </c>
      <c r="F133" s="25">
        <f t="shared" si="4"/>
        <v>0.26380643113296975</v>
      </c>
      <c r="G133" s="25">
        <f t="shared" si="4"/>
        <v>0.19460121640037231</v>
      </c>
      <c r="H133" s="25">
        <f t="shared" si="4"/>
        <v>0.31172854186637711</v>
      </c>
      <c r="I133" s="6"/>
      <c r="J133" s="6"/>
      <c r="K133" s="6"/>
      <c r="L133" s="6"/>
      <c r="M133" s="20"/>
      <c r="N133" s="20"/>
      <c r="O133" s="20"/>
      <c r="P133" s="6"/>
      <c r="Q133" s="6"/>
      <c r="R133" s="6"/>
      <c r="S133" s="19"/>
      <c r="T133" s="19"/>
      <c r="U133" s="19"/>
    </row>
    <row r="134" spans="1:21" x14ac:dyDescent="0.2">
      <c r="A134" s="10">
        <v>42583</v>
      </c>
      <c r="B134" s="6"/>
      <c r="C134" s="23">
        <v>195.88341933918099</v>
      </c>
      <c r="D134" s="23">
        <v>150.92070874208875</v>
      </c>
      <c r="E134" s="23">
        <v>240.84612993627323</v>
      </c>
      <c r="F134" s="25">
        <f t="shared" si="4"/>
        <v>0.24735043257446732</v>
      </c>
      <c r="G134" s="25">
        <f t="shared" si="4"/>
        <v>0.18100915938107742</v>
      </c>
      <c r="H134" s="25">
        <f t="shared" si="4"/>
        <v>0.29285875004965445</v>
      </c>
      <c r="I134" s="6"/>
      <c r="J134" s="6"/>
      <c r="K134" s="6"/>
      <c r="L134" s="6"/>
      <c r="M134" s="20"/>
      <c r="N134" s="20"/>
      <c r="O134" s="20"/>
      <c r="P134" s="6"/>
      <c r="Q134" s="6"/>
      <c r="R134" s="6"/>
      <c r="S134" s="19"/>
      <c r="T134" s="19"/>
      <c r="U134" s="19"/>
    </row>
    <row r="135" spans="1:21" x14ac:dyDescent="0.2">
      <c r="A135" s="10">
        <v>42614</v>
      </c>
      <c r="B135" s="6"/>
      <c r="C135" s="23">
        <v>201.47091783804717</v>
      </c>
      <c r="D135" s="23">
        <v>154.63242860266732</v>
      </c>
      <c r="E135" s="23">
        <v>248.30940707342702</v>
      </c>
      <c r="F135" s="25">
        <f t="shared" si="4"/>
        <v>0.22803229734773645</v>
      </c>
      <c r="G135" s="25">
        <f t="shared" si="4"/>
        <v>0.16451778619145818</v>
      </c>
      <c r="H135" s="25">
        <f t="shared" si="4"/>
        <v>0.27120917741181283</v>
      </c>
      <c r="I135" s="6"/>
      <c r="J135" s="6"/>
      <c r="K135" s="6"/>
      <c r="L135" s="6"/>
      <c r="M135" s="20"/>
      <c r="N135" s="20"/>
      <c r="O135" s="20"/>
      <c r="P135" s="6"/>
      <c r="Q135" s="6"/>
      <c r="R135" s="6"/>
      <c r="S135" s="19"/>
      <c r="T135" s="19"/>
      <c r="U135" s="19"/>
    </row>
    <row r="136" spans="1:21" x14ac:dyDescent="0.2">
      <c r="A136" s="10">
        <v>42644</v>
      </c>
      <c r="B136" s="6"/>
      <c r="C136" s="23">
        <v>203.26045281572618</v>
      </c>
      <c r="D136" s="23">
        <v>155.42182648813616</v>
      </c>
      <c r="E136" s="23">
        <v>251.09907914331617</v>
      </c>
      <c r="F136" s="25">
        <f t="shared" ref="F136:H150" si="5">C136/C124-1</f>
        <v>0.29778810396427935</v>
      </c>
      <c r="G136" s="25">
        <f t="shared" si="5"/>
        <v>0.23243266901487747</v>
      </c>
      <c r="H136" s="25">
        <f t="shared" si="5"/>
        <v>0.34183177053107228</v>
      </c>
      <c r="I136" s="6"/>
      <c r="J136" s="6"/>
      <c r="K136" s="6"/>
      <c r="L136" s="6"/>
      <c r="M136" s="20"/>
      <c r="N136" s="20"/>
      <c r="O136" s="20"/>
      <c r="P136" s="6"/>
      <c r="Q136" s="6"/>
      <c r="R136" s="6"/>
      <c r="S136" s="19"/>
      <c r="T136" s="19"/>
      <c r="U136" s="19"/>
    </row>
    <row r="137" spans="1:21" x14ac:dyDescent="0.2">
      <c r="A137" s="10">
        <v>42675</v>
      </c>
      <c r="B137" s="6"/>
      <c r="C137" s="23">
        <v>208.40704793586806</v>
      </c>
      <c r="D137" s="23">
        <v>158.7720344692035</v>
      </c>
      <c r="E137" s="23">
        <v>258.04206140253262</v>
      </c>
      <c r="F137" s="25">
        <f t="shared" si="5"/>
        <v>0.24037180849026707</v>
      </c>
      <c r="G137" s="25">
        <f t="shared" si="5"/>
        <v>0.17948206300512215</v>
      </c>
      <c r="H137" s="25">
        <f t="shared" si="5"/>
        <v>0.28106361991863227</v>
      </c>
      <c r="I137" s="6"/>
      <c r="J137" s="6"/>
      <c r="K137" s="6"/>
      <c r="L137" s="6"/>
      <c r="M137" s="20"/>
      <c r="N137" s="20"/>
      <c r="O137" s="20"/>
      <c r="P137" s="6"/>
      <c r="Q137" s="6"/>
      <c r="R137" s="6"/>
      <c r="S137" s="19"/>
      <c r="T137" s="19"/>
      <c r="U137" s="19"/>
    </row>
    <row r="138" spans="1:21" x14ac:dyDescent="0.2">
      <c r="A138" s="10">
        <v>42705</v>
      </c>
      <c r="B138" s="6"/>
      <c r="C138" s="23">
        <v>210.69333491552726</v>
      </c>
      <c r="D138" s="23">
        <v>159.93487103673385</v>
      </c>
      <c r="E138" s="23">
        <v>261.45179879432067</v>
      </c>
      <c r="F138" s="25">
        <f t="shared" si="5"/>
        <v>0.23446063242396065</v>
      </c>
      <c r="G138" s="25">
        <f t="shared" si="5"/>
        <v>0.17531229663975512</v>
      </c>
      <c r="H138" s="25">
        <f t="shared" si="5"/>
        <v>0.27367073237571948</v>
      </c>
      <c r="I138" s="6"/>
      <c r="J138" s="6"/>
      <c r="K138" s="6"/>
      <c r="L138" s="6"/>
      <c r="M138" s="20"/>
      <c r="N138" s="20"/>
      <c r="O138" s="20"/>
      <c r="P138" s="6"/>
      <c r="Q138" s="6"/>
      <c r="R138" s="6"/>
      <c r="S138" s="19"/>
      <c r="T138" s="19"/>
      <c r="U138" s="19"/>
    </row>
    <row r="139" spans="1:21" x14ac:dyDescent="0.2">
      <c r="A139" s="10">
        <v>42736</v>
      </c>
      <c r="B139" s="6"/>
      <c r="C139" s="23">
        <v>206.14741909672338</v>
      </c>
      <c r="D139" s="23">
        <v>155.92896810892586</v>
      </c>
      <c r="E139" s="23">
        <v>256.36587008452096</v>
      </c>
      <c r="F139" s="25">
        <f t="shared" si="5"/>
        <v>0.18527345128786554</v>
      </c>
      <c r="G139" s="25">
        <f t="shared" si="5"/>
        <v>0.1297818012871701</v>
      </c>
      <c r="H139" s="25">
        <f t="shared" si="5"/>
        <v>0.22177323303469221</v>
      </c>
      <c r="I139" s="6"/>
      <c r="J139" s="6"/>
      <c r="K139" s="6"/>
      <c r="L139" s="6"/>
      <c r="M139" s="20"/>
      <c r="N139" s="20"/>
      <c r="O139" s="20"/>
      <c r="P139" s="6"/>
      <c r="Q139" s="6"/>
      <c r="R139" s="6"/>
      <c r="S139" s="19"/>
      <c r="T139" s="19"/>
      <c r="U139" s="19"/>
    </row>
    <row r="140" spans="1:21" x14ac:dyDescent="0.2">
      <c r="A140" s="10">
        <v>42767</v>
      </c>
      <c r="B140" s="6"/>
      <c r="C140" s="23">
        <v>210.83440235759079</v>
      </c>
      <c r="D140" s="23">
        <v>158.91846742778097</v>
      </c>
      <c r="E140" s="23">
        <v>262.75033728740073</v>
      </c>
      <c r="F140" s="25">
        <f t="shared" si="5"/>
        <v>0.18245255760351031</v>
      </c>
      <c r="G140" s="25">
        <f t="shared" si="5"/>
        <v>0.12829770819418984</v>
      </c>
      <c r="H140" s="25">
        <f t="shared" si="5"/>
        <v>0.2178052567067168</v>
      </c>
      <c r="I140" s="6"/>
      <c r="J140" s="6"/>
      <c r="K140" s="6"/>
      <c r="L140" s="6"/>
      <c r="M140" s="20"/>
      <c r="N140" s="20"/>
      <c r="O140" s="20"/>
      <c r="P140" s="6"/>
      <c r="Q140" s="6"/>
      <c r="R140" s="6"/>
      <c r="S140" s="19"/>
      <c r="T140" s="19"/>
      <c r="U140" s="19"/>
    </row>
    <row r="141" spans="1:21" x14ac:dyDescent="0.2">
      <c r="A141" s="10">
        <v>42795</v>
      </c>
      <c r="B141" s="6"/>
      <c r="C141" s="23">
        <v>213.82333981924549</v>
      </c>
      <c r="D141" s="23">
        <v>160.6173943606849</v>
      </c>
      <c r="E141" s="23">
        <v>267.02928527780608</v>
      </c>
      <c r="F141" s="25">
        <f t="shared" si="5"/>
        <v>0.18670847654971201</v>
      </c>
      <c r="G141" s="25">
        <f t="shared" si="5"/>
        <v>0.13348068432748583</v>
      </c>
      <c r="H141" s="25">
        <f t="shared" si="5"/>
        <v>0.2212026505968232</v>
      </c>
      <c r="I141" s="6"/>
      <c r="J141" s="6"/>
      <c r="K141" s="6"/>
      <c r="L141" s="6"/>
      <c r="M141" s="20"/>
      <c r="N141" s="20"/>
      <c r="O141" s="20"/>
      <c r="P141" s="6"/>
      <c r="Q141" s="6"/>
      <c r="R141" s="6"/>
      <c r="S141" s="19"/>
      <c r="T141" s="19"/>
      <c r="U141" s="19"/>
    </row>
    <row r="142" spans="1:21" x14ac:dyDescent="0.2">
      <c r="A142" s="10">
        <v>42826</v>
      </c>
      <c r="B142" s="6"/>
      <c r="C142" s="23">
        <v>218.42357176429621</v>
      </c>
      <c r="D142" s="23">
        <v>163.51688096694224</v>
      </c>
      <c r="E142" s="23">
        <v>273.3302625616501</v>
      </c>
      <c r="F142" s="25">
        <f t="shared" si="5"/>
        <v>0.18364041557138289</v>
      </c>
      <c r="G142" s="25">
        <f t="shared" si="5"/>
        <v>0.13159341764883115</v>
      </c>
      <c r="H142" s="25">
        <f t="shared" si="5"/>
        <v>0.21713058333500945</v>
      </c>
      <c r="I142" s="6"/>
      <c r="J142" s="6"/>
      <c r="K142" s="6"/>
      <c r="L142" s="6"/>
      <c r="M142" s="20"/>
      <c r="N142" s="20"/>
      <c r="O142" s="20"/>
      <c r="P142" s="6"/>
      <c r="Q142" s="6"/>
      <c r="R142" s="6"/>
      <c r="S142" s="19"/>
      <c r="T142" s="19"/>
      <c r="U142" s="19"/>
    </row>
    <row r="143" spans="1:21" x14ac:dyDescent="0.2">
      <c r="A143" s="10">
        <v>42856</v>
      </c>
      <c r="B143" s="6"/>
      <c r="C143" s="23">
        <v>222.98257509738767</v>
      </c>
      <c r="D143" s="23">
        <v>166.37115078317581</v>
      </c>
      <c r="E143" s="23">
        <v>279.5939994115995</v>
      </c>
      <c r="F143" s="25">
        <f t="shared" si="5"/>
        <v>0.19671006945172631</v>
      </c>
      <c r="G143" s="25">
        <f t="shared" si="5"/>
        <v>0.14505902045574359</v>
      </c>
      <c r="H143" s="25">
        <f t="shared" si="5"/>
        <v>0.22971711601685629</v>
      </c>
      <c r="I143" s="6"/>
      <c r="J143" s="6"/>
      <c r="K143" s="6"/>
      <c r="L143" s="6"/>
      <c r="M143" s="20"/>
      <c r="N143" s="20"/>
      <c r="O143" s="20"/>
      <c r="P143" s="6"/>
      <c r="Q143" s="6"/>
      <c r="R143" s="6"/>
      <c r="S143" s="19"/>
      <c r="T143" s="19"/>
      <c r="U143" s="19"/>
    </row>
    <row r="144" spans="1:21" x14ac:dyDescent="0.2">
      <c r="A144" s="10">
        <v>42887</v>
      </c>
      <c r="B144" s="6"/>
      <c r="C144" s="23">
        <v>228.49550180987293</v>
      </c>
      <c r="D144" s="23">
        <v>169.92065069894954</v>
      </c>
      <c r="E144" s="23">
        <v>287.07035292079638</v>
      </c>
      <c r="F144" s="25">
        <f t="shared" si="5"/>
        <v>0.22722945196089195</v>
      </c>
      <c r="G144" s="25">
        <f t="shared" si="5"/>
        <v>0.1751824658717327</v>
      </c>
      <c r="H144" s="25">
        <f t="shared" si="5"/>
        <v>0.26026722332497054</v>
      </c>
      <c r="I144" s="6"/>
      <c r="J144" s="6"/>
      <c r="K144" s="6"/>
      <c r="L144" s="6"/>
      <c r="M144" s="20"/>
      <c r="N144" s="20"/>
      <c r="O144" s="20"/>
      <c r="P144" s="6"/>
      <c r="Q144" s="6"/>
      <c r="R144" s="6"/>
      <c r="S144" s="19"/>
      <c r="T144" s="19"/>
      <c r="U144" s="19"/>
    </row>
    <row r="145" spans="1:21" x14ac:dyDescent="0.2">
      <c r="A145" s="10">
        <v>42917</v>
      </c>
      <c r="B145" s="6"/>
      <c r="C145" s="23">
        <v>235.27719451474397</v>
      </c>
      <c r="D145" s="23">
        <v>174.39313099665068</v>
      </c>
      <c r="E145" s="23">
        <v>296.16125803283728</v>
      </c>
      <c r="F145" s="25">
        <f t="shared" si="5"/>
        <v>0.21707608629403929</v>
      </c>
      <c r="G145" s="25">
        <f t="shared" si="5"/>
        <v>0.16631852095028821</v>
      </c>
      <c r="H145" s="25">
        <f t="shared" si="5"/>
        <v>0.24908543844470787</v>
      </c>
      <c r="I145" s="6"/>
      <c r="J145" s="6"/>
      <c r="K145" s="6"/>
      <c r="L145" s="6"/>
      <c r="M145" s="20"/>
      <c r="N145" s="20"/>
      <c r="O145" s="20"/>
      <c r="P145" s="6"/>
      <c r="Q145" s="6"/>
      <c r="R145" s="6"/>
      <c r="S145" s="19"/>
      <c r="T145" s="19"/>
      <c r="U145" s="19"/>
    </row>
    <row r="146" spans="1:21" x14ac:dyDescent="0.2">
      <c r="A146" s="10">
        <v>42948</v>
      </c>
      <c r="B146" s="6"/>
      <c r="C146" s="23">
        <v>239.43641602450717</v>
      </c>
      <c r="D146" s="23">
        <v>176.90184707719564</v>
      </c>
      <c r="E146" s="23">
        <v>301.97098497181867</v>
      </c>
      <c r="F146" s="25">
        <f t="shared" si="5"/>
        <v>0.22234141527778917</v>
      </c>
      <c r="G146" s="25">
        <f t="shared" si="5"/>
        <v>0.17215091654192105</v>
      </c>
      <c r="H146" s="25">
        <f t="shared" si="5"/>
        <v>0.25379214128007277</v>
      </c>
      <c r="I146" s="6"/>
      <c r="J146" s="6"/>
      <c r="K146" s="6"/>
      <c r="L146" s="6"/>
      <c r="M146" s="20"/>
      <c r="N146" s="20"/>
      <c r="O146" s="20"/>
      <c r="P146" s="6"/>
      <c r="Q146" s="6"/>
      <c r="R146" s="6"/>
      <c r="S146" s="19"/>
      <c r="T146" s="19"/>
      <c r="U146" s="19"/>
    </row>
    <row r="147" spans="1:21" x14ac:dyDescent="0.2">
      <c r="A147" s="10">
        <v>42979</v>
      </c>
      <c r="B147" s="6"/>
      <c r="C147" s="23">
        <v>244.30582130531099</v>
      </c>
      <c r="D147" s="23">
        <v>179.92127059879749</v>
      </c>
      <c r="E147" s="23">
        <v>308.69037201182448</v>
      </c>
      <c r="F147" s="25">
        <f t="shared" si="5"/>
        <v>0.21261085186347706</v>
      </c>
      <c r="G147" s="25">
        <f t="shared" si="5"/>
        <v>0.16354164663034965</v>
      </c>
      <c r="H147" s="25">
        <f t="shared" si="5"/>
        <v>0.24316825387345209</v>
      </c>
      <c r="I147" s="6"/>
      <c r="J147" s="6"/>
      <c r="K147" s="6"/>
      <c r="L147" s="6"/>
      <c r="M147" s="20"/>
      <c r="N147" s="20"/>
      <c r="O147" s="20"/>
      <c r="P147" s="6"/>
      <c r="Q147" s="6"/>
      <c r="R147" s="6"/>
      <c r="S147" s="19"/>
      <c r="T147" s="19"/>
      <c r="U147" s="19"/>
    </row>
    <row r="148" spans="1:21" x14ac:dyDescent="0.2">
      <c r="A148" s="10">
        <v>43009</v>
      </c>
      <c r="B148" s="6"/>
      <c r="C148" s="23">
        <v>247.84323091278421</v>
      </c>
      <c r="D148" s="23">
        <v>181.94619462047189</v>
      </c>
      <c r="E148" s="23">
        <v>313.74026720509659</v>
      </c>
      <c r="F148" s="25">
        <f t="shared" si="5"/>
        <v>0.21933818152750217</v>
      </c>
      <c r="G148" s="25">
        <f t="shared" si="5"/>
        <v>0.17066050973452174</v>
      </c>
      <c r="H148" s="25">
        <f t="shared" si="5"/>
        <v>0.24946801189194168</v>
      </c>
      <c r="I148" s="6"/>
      <c r="J148" s="6"/>
      <c r="K148" s="6"/>
      <c r="L148" s="6"/>
      <c r="M148" s="20"/>
      <c r="N148" s="20"/>
      <c r="O148" s="20"/>
      <c r="P148" s="6"/>
      <c r="Q148" s="6"/>
      <c r="R148" s="6"/>
      <c r="S148" s="19"/>
      <c r="T148" s="19"/>
      <c r="U148" s="19"/>
    </row>
    <row r="149" spans="1:21" x14ac:dyDescent="0.2">
      <c r="A149" s="10">
        <v>43040</v>
      </c>
      <c r="B149" s="6"/>
      <c r="C149" s="23">
        <v>255.69903104903514</v>
      </c>
      <c r="D149" s="23">
        <v>187.12167773960837</v>
      </c>
      <c r="E149" s="23">
        <v>324.27638435846183</v>
      </c>
      <c r="F149" s="25">
        <f t="shared" si="5"/>
        <v>0.2269212273844019</v>
      </c>
      <c r="G149" s="25">
        <f t="shared" si="5"/>
        <v>0.17855564656069056</v>
      </c>
      <c r="H149" s="25">
        <f t="shared" si="5"/>
        <v>0.25668033574033111</v>
      </c>
      <c r="I149" s="6"/>
      <c r="J149" s="6"/>
      <c r="K149" s="6"/>
      <c r="L149" s="6"/>
      <c r="M149" s="20"/>
      <c r="N149" s="20"/>
      <c r="O149" s="20"/>
      <c r="P149" s="6"/>
      <c r="Q149" s="6"/>
      <c r="R149" s="6"/>
      <c r="S149" s="19"/>
      <c r="T149" s="19"/>
      <c r="U149" s="19"/>
    </row>
    <row r="150" spans="1:21" x14ac:dyDescent="0.2">
      <c r="A150" s="10">
        <v>43070</v>
      </c>
      <c r="B150" s="6"/>
      <c r="C150" s="23">
        <v>254.68631657871771</v>
      </c>
      <c r="D150" s="23">
        <v>185.79593705784188</v>
      </c>
      <c r="E150" s="23">
        <v>323.57669609959351</v>
      </c>
      <c r="F150" s="25">
        <f t="shared" si="5"/>
        <v>0.20880101252765515</v>
      </c>
      <c r="G150" s="25">
        <f t="shared" si="5"/>
        <v>0.16169748256568917</v>
      </c>
      <c r="H150" s="25">
        <f t="shared" si="5"/>
        <v>0.23761510760974103</v>
      </c>
      <c r="I150" s="6"/>
      <c r="J150" s="6"/>
      <c r="K150" s="6"/>
      <c r="L150" s="6"/>
      <c r="M150" s="20"/>
      <c r="N150" s="20"/>
      <c r="O150" s="20"/>
      <c r="P150" s="6"/>
      <c r="Q150" s="6"/>
      <c r="R150" s="6"/>
      <c r="S150" s="19"/>
      <c r="T150" s="19"/>
      <c r="U150" s="1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2013-11-21T19:04:57Z</dcterms:modified>
</cp:coreProperties>
</file>